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6" windowHeight="9336" tabRatio="972" activeTab="1"/>
  </bookViews>
  <sheets>
    <sheet name="opis programu" sheetId="1" r:id="rId1"/>
    <sheet name="A-podst._jęz." sheetId="2" r:id="rId2"/>
    <sheet name="A-podst._lit," sheetId="3" r:id="rId3"/>
    <sheet name="D-naucz_II" sheetId="4" r:id="rId4"/>
    <sheet name="D-naucz_I_i_II_płatna" sheetId="5" r:id="rId5"/>
    <sheet name="D-naucz_II_ponadpodstawowe" sheetId="6" r:id="rId6"/>
    <sheet name="D-grafika" sheetId="7" r:id="rId7"/>
    <sheet name="D-edyt." sheetId="8" r:id="rId8"/>
    <sheet name="D-glotto" sheetId="9" r:id="rId9"/>
    <sheet name="D-kom. pub." sheetId="10" r:id="rId10"/>
    <sheet name="D-lit. st. " sheetId="11" r:id="rId11"/>
    <sheet name="wykaz skrótów" sheetId="12" r:id="rId12"/>
  </sheets>
  <definedNames/>
  <calcPr fullCalcOnLoad="1"/>
</workbook>
</file>

<file path=xl/sharedStrings.xml><?xml version="1.0" encoding="utf-8"?>
<sst xmlns="http://schemas.openxmlformats.org/spreadsheetml/2006/main" count="1402" uniqueCount="433">
  <si>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</si>
  <si>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</si>
  <si>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</si>
  <si>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</si>
  <si>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</si>
  <si>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</si>
  <si>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</si>
  <si>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</si>
  <si>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</si>
  <si>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</si>
  <si>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</si>
  <si>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</si>
  <si>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</si>
  <si>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</si>
  <si>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</si>
  <si>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Forma zaliczenia (oc / e)</t>
  </si>
  <si>
    <t>w1</t>
  </si>
  <si>
    <t>ck1</t>
  </si>
  <si>
    <t>ck2</t>
  </si>
  <si>
    <t>ck3</t>
  </si>
  <si>
    <t>cw</t>
  </si>
  <si>
    <t>cm</t>
  </si>
  <si>
    <t>s</t>
  </si>
  <si>
    <t>pr</t>
  </si>
  <si>
    <t>Semestr</t>
  </si>
  <si>
    <t>Rok</t>
  </si>
  <si>
    <t>razem  I rok:</t>
  </si>
  <si>
    <t>razem III semestr:</t>
  </si>
  <si>
    <t>razem  IV semestr:</t>
  </si>
  <si>
    <t>razem II semestr:</t>
  </si>
  <si>
    <t>razem II rok:</t>
  </si>
  <si>
    <t>razem I semestr:</t>
  </si>
  <si>
    <t>Kod</t>
  </si>
  <si>
    <t>Liczba godzin</t>
  </si>
  <si>
    <t>filologia polska</t>
  </si>
  <si>
    <t>akademicki</t>
  </si>
  <si>
    <t>II (studia magisterskie)</t>
  </si>
  <si>
    <t>stacjonarne</t>
  </si>
  <si>
    <t>Europejskość i swojskość literatury średniowiecza, renesansu i baroku</t>
  </si>
  <si>
    <t>Sentymentalizm i klasycyzm jako uniwersalne zjawiska kultury</t>
  </si>
  <si>
    <t xml:space="preserve">Rozwój teorii literatury od starożytności po współczesność  </t>
  </si>
  <si>
    <t xml:space="preserve">Język i kultura regionu </t>
  </si>
  <si>
    <t>Dziewiętnastowieczne propozycje kulturowe (romantyzm)</t>
  </si>
  <si>
    <t>Konteksty literatury przełomu XIX/XX w. (pozytywizm)</t>
  </si>
  <si>
    <t>Wybrane zagadnienia z metodologii nauki o literaturze</t>
  </si>
  <si>
    <t xml:space="preserve">Historia języka polskiego </t>
  </si>
  <si>
    <t>oc</t>
  </si>
  <si>
    <t>E</t>
  </si>
  <si>
    <t>Konteksty literatury przełomu XIX/XX w. (Młoda Polska)</t>
  </si>
  <si>
    <t>Konteksty literatury XX i XXI w.</t>
  </si>
  <si>
    <t>Najnowsza literatura światowa</t>
  </si>
  <si>
    <t>Najnowsze zjawiska kulturowe</t>
  </si>
  <si>
    <t>Lingwistyka kulturowa</t>
  </si>
  <si>
    <t>Praca magisterska</t>
  </si>
  <si>
    <t>Egzamin magisterski</t>
  </si>
  <si>
    <t>Ścieżka JĘZYKOZNAWCZA</t>
  </si>
  <si>
    <t xml:space="preserve">Metodologia badań językoznawczych </t>
  </si>
  <si>
    <t>Językoznawstwo ogólne</t>
  </si>
  <si>
    <t xml:space="preserve">Współczesne analizy dyskursu </t>
  </si>
  <si>
    <t>Konteksty literatury epok dawnych</t>
  </si>
  <si>
    <t>Historia języka polskiego</t>
  </si>
  <si>
    <t>Semantyka i pragmatyka wartości</t>
  </si>
  <si>
    <t xml:space="preserve">Konteksty lit. XIX w. i przełomu XIX i XX w. </t>
  </si>
  <si>
    <t>Język i kultura regionu</t>
  </si>
  <si>
    <t>Nazwy własne – teoria i praktyka</t>
  </si>
  <si>
    <t xml:space="preserve">Najnowsza literatura światowa </t>
  </si>
  <si>
    <t>Pedagogika wstęp</t>
  </si>
  <si>
    <t>Podstawy dydaktyki</t>
  </si>
  <si>
    <t>Emisja głosu</t>
  </si>
  <si>
    <t xml:space="preserve">Psychopedagogika etapów edukacyjnych II </t>
  </si>
  <si>
    <t xml:space="preserve">Psychologia wstęp </t>
  </si>
  <si>
    <t xml:space="preserve">Psychopedagogika etapów edukacyjnych II  </t>
  </si>
  <si>
    <t>Etyka zawodu nauczyciela</t>
  </si>
  <si>
    <t xml:space="preserve">Technologie informacyjne w zawodzie nauczyciela </t>
  </si>
  <si>
    <t>Typografia</t>
  </si>
  <si>
    <t>Techniczne opracowanie tekstu</t>
  </si>
  <si>
    <t>Korekta tekstu</t>
  </si>
  <si>
    <t>Krytyka tekstu (XVIII w.)</t>
  </si>
  <si>
    <t xml:space="preserve">Edytorstwo tekstów literackich - praktyka </t>
  </si>
  <si>
    <t>Komputerowy skład tekstu</t>
  </si>
  <si>
    <t>Redakcja techniczna</t>
  </si>
  <si>
    <t>Redakcja tekstów prasowych i internetowych</t>
  </si>
  <si>
    <t>Krytyka tekstu (teksty staropolskie)</t>
  </si>
  <si>
    <t>Granice modernizacji języka w tekstach literackich: od doby staropolskiej do Młodej Polski</t>
  </si>
  <si>
    <t>Komputerowy skład tekstu — projektowanie i łamanie publikacji</t>
  </si>
  <si>
    <t>Krytyka tekstu (XIX  i XX w.)</t>
  </si>
  <si>
    <t>Redakcja publikacji dziecięcych</t>
  </si>
  <si>
    <t>Redagowanie podręczników i publikacji naukowych</t>
  </si>
  <si>
    <t xml:space="preserve">Praktyki zawodowe </t>
  </si>
  <si>
    <t>Podstawy grafiki komputerowej – projektowanie publikacji książkowej</t>
  </si>
  <si>
    <t>Podstawy grafiki komputerowej – projektowanie okładki i stron tytułowych</t>
  </si>
  <si>
    <t>Podstawy grafiki komputerowej – projektowanie czasopism</t>
  </si>
  <si>
    <t>Podstawy grafiki komputerowej – projektowanie reklam i druków akcydensowych</t>
  </si>
  <si>
    <t>Typografia (czcionki, glify, znaki)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</si>
  <si>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</si>
  <si>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</si>
  <si>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</si>
  <si>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</si>
  <si>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</si>
  <si>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</si>
  <si>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</si>
  <si>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</si>
  <si>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</si>
  <si>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</si>
  <si>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Praktyki zawodowe</t>
  </si>
  <si>
    <t>Forma zaliczenia</t>
  </si>
  <si>
    <t>1</t>
  </si>
  <si>
    <t xml:space="preserve">oc. </t>
  </si>
  <si>
    <t>2</t>
  </si>
  <si>
    <t>3</t>
  </si>
  <si>
    <t>4</t>
  </si>
  <si>
    <t xml:space="preserve">I r. </t>
  </si>
  <si>
    <t xml:space="preserve">Wychowanie fizyczne </t>
  </si>
  <si>
    <t>oc.</t>
  </si>
  <si>
    <t>Punktacja za przedmioty z bloku B</t>
  </si>
  <si>
    <t>ćwiczenia konwersatoryjne (typ 1)</t>
  </si>
  <si>
    <t>cw: ćwiczenia</t>
  </si>
  <si>
    <t>cm: ćwiczenia metodyczne</t>
  </si>
  <si>
    <t>s: seminarium</t>
  </si>
  <si>
    <t>pr: praktyki</t>
  </si>
  <si>
    <t>pow: praktyki opiekuńczo-wychowawcze</t>
  </si>
  <si>
    <t>prp: praktyki pedagogiczne</t>
  </si>
  <si>
    <t>M: moduł</t>
  </si>
  <si>
    <t>p: zajęcia z zakresu nauk podstawowych właściwych dla danego kierunku studiów</t>
  </si>
  <si>
    <t>P: zajęcia o charakterze praktycznym</t>
  </si>
  <si>
    <t>J: zajęcia językoznawcze</t>
  </si>
  <si>
    <t>L: zajęcia literaturoznawcze</t>
  </si>
  <si>
    <t>K: zajęcia kulturoznawcze</t>
  </si>
  <si>
    <t xml:space="preserve">B: zajęcia fakultatywne kierunkowe </t>
  </si>
  <si>
    <t xml:space="preserve">Przedmioty modułu językoznawczego dla ścieżki literaturozanwczej </t>
  </si>
  <si>
    <t>Ścieżka LITERATUROZNAWCZA</t>
  </si>
  <si>
    <t>C: zajęcia ogólnowydziałowe lub ogólnouczelniane</t>
  </si>
  <si>
    <t>1,2,3,4</t>
  </si>
  <si>
    <t>w2</t>
  </si>
  <si>
    <t>MP</t>
  </si>
  <si>
    <t>Seminarium magisterskie - literaturoznawcze (1)</t>
  </si>
  <si>
    <t>Seminarium magisterskie - literaturoznawcze (2)</t>
  </si>
  <si>
    <t>Seminarium magisterskie - literaturoznawcze (3)</t>
  </si>
  <si>
    <t>Seminarium magisterskie - literaturoznawcze (4)</t>
  </si>
  <si>
    <t>Przedmioty modułu literaturoznawczego dla ścieżki językoznawczej</t>
  </si>
  <si>
    <t>Seminarium magisterskie - językoznawcze (1)</t>
  </si>
  <si>
    <t>Seminarium magisterskie - językoznawcze (2)</t>
  </si>
  <si>
    <t>Seminarium magisterskie - językoznawcze (3)</t>
  </si>
  <si>
    <t>Przedmioty modułu językoznawczego dla ścieżki językoznawczej</t>
  </si>
  <si>
    <t>Seminarium magisterskie - językoznawcze (4)</t>
  </si>
  <si>
    <t xml:space="preserve">Przedmioty do wyboru z grupy: B, C </t>
  </si>
  <si>
    <t>Przedmioty do wyboru z grupy: B, C</t>
  </si>
  <si>
    <t>Pragmalingwistyka</t>
  </si>
  <si>
    <t>nauczanie języka polskiego jako obcego/drugiego</t>
  </si>
  <si>
    <t>MODUŁ        D (G)</t>
  </si>
  <si>
    <t>Psychologiczne podstawy nauczania jpjo</t>
  </si>
  <si>
    <t>D (G)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</si>
  <si>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</si>
  <si>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</si>
  <si>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</si>
  <si>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</si>
  <si>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</si>
  <si>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Lingwistyczne podstawy nauczania jpjo</t>
  </si>
  <si>
    <t>Metodyka nauczania jpjo 2</t>
  </si>
  <si>
    <t>Testowanie i certyfikacja jpjo</t>
  </si>
  <si>
    <t>Język polski na tle języków swiata</t>
  </si>
  <si>
    <t>edytorstwo tekstów literackich i użytkowych</t>
  </si>
  <si>
    <t>Moduł:        D (E)</t>
  </si>
  <si>
    <t>D ( E)</t>
  </si>
  <si>
    <t>komunikowanie publiczne</t>
  </si>
  <si>
    <t>Moduł         D (K)</t>
  </si>
  <si>
    <t xml:space="preserve"> D (K)</t>
  </si>
  <si>
    <t>literatura stosowana</t>
  </si>
  <si>
    <t>Moduł        D (L)</t>
  </si>
  <si>
    <t>Literatura stosowana w świecie wartości</t>
  </si>
  <si>
    <t xml:space="preserve">  D (L)</t>
  </si>
  <si>
    <t>Szkoła pisania (formy okolicznościowe)</t>
  </si>
  <si>
    <t>Literatura i stereotypy</t>
  </si>
  <si>
    <t>Warsztaty oratorskie</t>
  </si>
  <si>
    <t>Szkoła pisania (formy użytkowe i dziennikarskie)</t>
  </si>
  <si>
    <t>Sztuka dialogu</t>
  </si>
  <si>
    <t>Formy literatury stosowanej (1) – liryka stosowana: pieśń i piosenka</t>
  </si>
  <si>
    <t>Szkoła eseju</t>
  </si>
  <si>
    <t>Formy literatury stosowanej (2) – literatura dokumentu osobistego</t>
  </si>
  <si>
    <t>Antropologia zabawy (gry i zabawy literackie)</t>
  </si>
  <si>
    <t xml:space="preserve">nauczycielska </t>
  </si>
  <si>
    <t>rj: repetytorium językowe</t>
  </si>
  <si>
    <t>D (N2)</t>
  </si>
  <si>
    <t>Moduł       D (N)</t>
  </si>
  <si>
    <t>D (N)</t>
  </si>
  <si>
    <t>Moduł            D (N2)</t>
  </si>
  <si>
    <t>podstawy grafiki komputerowej</t>
  </si>
  <si>
    <t>Moduł             D (GK)</t>
  </si>
  <si>
    <t xml:space="preserve"> D (GK)</t>
  </si>
  <si>
    <t xml:space="preserve">Konteksty literatury XIX w. i przełomu XIX i XX w. </t>
  </si>
  <si>
    <t>Edytorstwo tekstów literackich - teoria</t>
  </si>
  <si>
    <t xml:space="preserve">specjalizacja (moduł D): </t>
  </si>
  <si>
    <t>specjalizacja edytorstwo tekstów literackich i użytkowych</t>
  </si>
  <si>
    <t>specjalizacja nauczanie języka polskiego jako obcego/drugiego</t>
  </si>
  <si>
    <t xml:space="preserve"> specjalizacja komunikowanie publiczne</t>
  </si>
  <si>
    <t>specjalizacja literatura stosowana</t>
  </si>
  <si>
    <t>0100-PMA100J</t>
  </si>
  <si>
    <t>0100-PMA101J</t>
  </si>
  <si>
    <t>0100-PMA102J</t>
  </si>
  <si>
    <t>0100-PMA104J</t>
  </si>
  <si>
    <t>0100-PMA103J</t>
  </si>
  <si>
    <t>0100-PMA200J</t>
  </si>
  <si>
    <t>0100-PMA201J</t>
  </si>
  <si>
    <t>0100-PMA202J</t>
  </si>
  <si>
    <t>0100-PMA208J</t>
  </si>
  <si>
    <t>0100-PMA207J</t>
  </si>
  <si>
    <t>0100-PMA300J</t>
  </si>
  <si>
    <t>0100-PMA301J</t>
  </si>
  <si>
    <t>0100-PMA303J</t>
  </si>
  <si>
    <t>0100-PMA302J</t>
  </si>
  <si>
    <t>0100-PMA404J</t>
  </si>
  <si>
    <t>suplement</t>
  </si>
  <si>
    <t>0100-PMA402J</t>
  </si>
  <si>
    <t>0100-PMA322</t>
  </si>
  <si>
    <t>0100-PMA106L</t>
  </si>
  <si>
    <t>0100-PMA107L</t>
  </si>
  <si>
    <t>0100-PMA108L</t>
  </si>
  <si>
    <t>0100-PMA110L</t>
  </si>
  <si>
    <t>0100-PMA109L</t>
  </si>
  <si>
    <t>0100-PMA204L</t>
  </si>
  <si>
    <t>0100-PMA205L</t>
  </si>
  <si>
    <t>0100-PMA206L</t>
  </si>
  <si>
    <t>0100-PMA208L</t>
  </si>
  <si>
    <t>0100-PMA207L</t>
  </si>
  <si>
    <t>0100-PMA304L</t>
  </si>
  <si>
    <t>0100-PMA305L</t>
  </si>
  <si>
    <t>0100-PMA306L</t>
  </si>
  <si>
    <t>0100-PMA308L</t>
  </si>
  <si>
    <t>0100-PMA307L</t>
  </si>
  <si>
    <t>0100-PMA403L</t>
  </si>
  <si>
    <t>suplemet</t>
  </si>
  <si>
    <t>0100-PMA402L</t>
  </si>
  <si>
    <t>PMDM102</t>
  </si>
  <si>
    <t>PMDM103</t>
  </si>
  <si>
    <t>PMDM204</t>
  </si>
  <si>
    <t>PMDM205</t>
  </si>
  <si>
    <t>PMDM206</t>
  </si>
  <si>
    <t>PMDM207</t>
  </si>
  <si>
    <t>PMDM303</t>
  </si>
  <si>
    <t>PLDM209</t>
  </si>
  <si>
    <t>PLDM207</t>
  </si>
  <si>
    <t>PLDM208</t>
  </si>
  <si>
    <t>PLDM305</t>
  </si>
  <si>
    <t>PLDM306</t>
  </si>
  <si>
    <t>PLDM406</t>
  </si>
  <si>
    <t>PLDM407</t>
  </si>
  <si>
    <t>PLDM408</t>
  </si>
  <si>
    <t>PLDM203</t>
  </si>
  <si>
    <t>PLDM204</t>
  </si>
  <si>
    <t>PLDM210</t>
  </si>
  <si>
    <t>PLDM409</t>
  </si>
  <si>
    <t>PLDM410</t>
  </si>
  <si>
    <t>PMDK202</t>
  </si>
  <si>
    <t>PMDK203</t>
  </si>
  <si>
    <t>PMDK302</t>
  </si>
  <si>
    <t>PMDK303</t>
  </si>
  <si>
    <t>PMDK402</t>
  </si>
  <si>
    <t>PMDK401</t>
  </si>
  <si>
    <t>PMDE205</t>
  </si>
  <si>
    <t>PMDE206</t>
  </si>
  <si>
    <t>PMDE207</t>
  </si>
  <si>
    <t>PMDE208</t>
  </si>
  <si>
    <t>PMDE209</t>
  </si>
  <si>
    <t>PMDE306</t>
  </si>
  <si>
    <t>PMDE301</t>
  </si>
  <si>
    <t>PMDE307</t>
  </si>
  <si>
    <t>PMDE303</t>
  </si>
  <si>
    <t>PMDE308</t>
  </si>
  <si>
    <t>PMDE309</t>
  </si>
  <si>
    <t>PMDE408</t>
  </si>
  <si>
    <t>PMDE409</t>
  </si>
  <si>
    <t>PMDE402</t>
  </si>
  <si>
    <t>PMDE407</t>
  </si>
  <si>
    <t>PMDE405</t>
  </si>
  <si>
    <t>PMDG200</t>
  </si>
  <si>
    <t>PMDG204</t>
  </si>
  <si>
    <t>PMDG203</t>
  </si>
  <si>
    <t>PMDG303</t>
  </si>
  <si>
    <t>PMDG304</t>
  </si>
  <si>
    <t>PMDG302</t>
  </si>
  <si>
    <t>PMDG305</t>
  </si>
  <si>
    <t>PMDG406</t>
  </si>
  <si>
    <t>PMDG407</t>
  </si>
  <si>
    <t>PMDG408</t>
  </si>
  <si>
    <t>PMDG404</t>
  </si>
  <si>
    <t>PMDS204</t>
  </si>
  <si>
    <t>PMDS201</t>
  </si>
  <si>
    <t>PMDS205</t>
  </si>
  <si>
    <t>PMDS206</t>
  </si>
  <si>
    <t>PMDS300</t>
  </si>
  <si>
    <t>PMDS304</t>
  </si>
  <si>
    <t>PMDS302</t>
  </si>
  <si>
    <t>PMDS305</t>
  </si>
  <si>
    <t>PMDS404</t>
  </si>
  <si>
    <t>PMDS405</t>
  </si>
  <si>
    <t>PMDS402</t>
  </si>
  <si>
    <t>PMDLS204</t>
  </si>
  <si>
    <t>PMDLS205</t>
  </si>
  <si>
    <t>PMDLS206</t>
  </si>
  <si>
    <t>PMDLS305</t>
  </si>
  <si>
    <t>PMDLS306</t>
  </si>
  <si>
    <t>PMDLS307</t>
  </si>
  <si>
    <t>PMDLS308</t>
  </si>
  <si>
    <t>PMDLS407</t>
  </si>
  <si>
    <t>PMDLS408</t>
  </si>
  <si>
    <t>PMDLS402</t>
  </si>
  <si>
    <t>PMDLS409</t>
  </si>
  <si>
    <t>rj</t>
  </si>
  <si>
    <t>*Liczba godzin bez zajęć rj, B, C</t>
  </si>
  <si>
    <t>rj: Repetytorium językowe</t>
  </si>
  <si>
    <t>Moduł D (L):</t>
  </si>
  <si>
    <t>Moduł D (K):</t>
  </si>
  <si>
    <t xml:space="preserve">Moduł D (E): </t>
  </si>
  <si>
    <t>Moduł D (GK): specjalizacja podstawy grafiki komputerowej (kontynuacja specjalizacji edytorskiej)</t>
  </si>
  <si>
    <t>0100-PMA401</t>
  </si>
  <si>
    <t>Nazwy własne- teoria i praktyka</t>
  </si>
  <si>
    <t>011-PMA403J</t>
  </si>
  <si>
    <t>C: zajęcia fakultatywne ogólnowydziałowe lub ogólnouczelniane</t>
  </si>
  <si>
    <t xml:space="preserve">Przedmioty do wyboru z grupy: rj, B, C </t>
  </si>
  <si>
    <t>pML</t>
  </si>
  <si>
    <t>pMJ</t>
  </si>
  <si>
    <t>MW</t>
  </si>
  <si>
    <t>pML (MW)</t>
  </si>
  <si>
    <t>Moduły (M): pM-z zakresu nauk podstawowych,
J- zaj. językoznawcze, 
L-zaj.literaturoznawcze,  MW-do wyboru</t>
  </si>
  <si>
    <t>D: specjalizacje zawodowe/aplikacyjne</t>
  </si>
  <si>
    <t>Moduł pML</t>
  </si>
  <si>
    <t>Moduł pML                        (MW-do wyboru)</t>
  </si>
  <si>
    <t>Moduł pMJ</t>
  </si>
  <si>
    <t>Przedmioty modułu do wyboru  (s, rj, B, C)</t>
  </si>
  <si>
    <t xml:space="preserve">* w ramach limitu punktów za blok B możliwy wybór modułu D (specjalizacji zawodowej/aplikacyjnej) </t>
  </si>
  <si>
    <t xml:space="preserve">za 31p. ECTS - specjalizacja od podstaw </t>
  </si>
  <si>
    <t>s: seminarium magisterskie literaturoznawcze (1,2,3,4) + egz. magisterski +praca magisterska</t>
  </si>
  <si>
    <t>pMJ (MW)</t>
  </si>
  <si>
    <t>Moduł pMJ                        (MW-do wyboru)</t>
  </si>
  <si>
    <t>Przedmioty do wyboru  z grupy rj, B, C</t>
  </si>
  <si>
    <t>s: seminarium magisterskie językoznawcze (1,2,3,4) + egz. magisterski +praca magisterska</t>
  </si>
  <si>
    <t>*</t>
  </si>
  <si>
    <t>MW-C</t>
  </si>
  <si>
    <t xml:space="preserve">B: zajęcia kierunkowe do wyboru* </t>
  </si>
  <si>
    <t>MW-B</t>
  </si>
  <si>
    <t>Moduły do wyboru (MW): pM-z zakresu nauk podstawowych
MP-z.praktyczne,  
ML-z.literaturoznawcze</t>
  </si>
  <si>
    <t>Moduły do wyboru (MW): pM-z zakresu nauk podstawowych
MP-z.praktyczne, 
MJ-z.językoznawcze</t>
  </si>
  <si>
    <t>Warsztaty wydawnicze</t>
  </si>
  <si>
    <t>WF: wychowanie fizyczne</t>
  </si>
  <si>
    <t>ck1, ck2, ck3: ćwiczenia konwersatoryjne, nakład pracy studenta 1,2,3</t>
  </si>
  <si>
    <t xml:space="preserve">Skróty nazw form zajęć </t>
  </si>
  <si>
    <t>WYKAZ SKRÓTÓW</t>
  </si>
  <si>
    <t>Skróty nazw modułów</t>
  </si>
  <si>
    <t xml:space="preserve">w1, w2, w3: wykład, nakład pracy studenta 1,2,3 </t>
  </si>
  <si>
    <t>Studia drugiego stopnia trwają 2 lata (4 semestry) i kończą się nadaniem tytułu magistra. Ich program składa się z przedmiotów obligatoryjnych, stanowiących podstawę uniwersyteckiej edukacji filologa polonisty, oraz z przedmiotów fakultatywnych, spośród których student wybiera te, które interesują go najbardziej. Dzięki temu student ma możliwość maksymalnie samodzielnego i zindywidualizowanego planowania i kształtowania przebiegu swojej uniwersyteckiej edukacji.</t>
  </si>
  <si>
    <t xml:space="preserve">Rozpoczynając naukę, student wybiera seminarium magisterskie, na którym przez 2 lata będzie pisał pracę magisterską na wybrany temat. Kierownik seminarium służy również radą przy wyborze zajęć fakultatywnych i planowaniu studiów. Wykaz osób prowadzących w danym roku seminaria, wraz z charakterystyką tematyki zajęć, jest udostępniony w internecie. Student po dokonaniu wyboru odpowiadającego swoim zainteresowaniom zapisuje się na seminarium bezpośrednio u osoby prowadzącej. Ma na to czas do 15 października. </t>
  </si>
  <si>
    <r>
      <t xml:space="preserve">Z wyborem seminarium skorelowany jest </t>
    </r>
    <r>
      <rPr>
        <b/>
        <sz val="11"/>
        <color indexed="10"/>
        <rFont val="Czcionka tekstu podstawowego"/>
        <family val="0"/>
      </rPr>
      <t>wybór jednej z dwóch ścieżek edukacyjnych: literaturoznawczej lub językoznawczej</t>
    </r>
    <r>
      <rPr>
        <b/>
        <sz val="11"/>
        <color indexed="8"/>
        <rFont val="Czcionka tekstu podstawowego"/>
        <family val="0"/>
      </rPr>
      <t>. Decyzję co do wyboru ścieżki należy podjąć już na zebraniu informacyjnym w czasie inauguracji roku akademickiego.</t>
    </r>
  </si>
  <si>
    <t xml:space="preserve">Student otrzymuje punkty kredytowe po zaliczeniu zajęć, złożeniu egzaminu. Zgodnie
z Regulaminem Studiów w Uniwersytecie Łódzkim każdy przedmiot musi kończyć się egzaminem lub być zaliczony na ocenę. Wysokość oceny nie ma związku z punktacją.
</t>
  </si>
  <si>
    <t xml:space="preserve">ZASADY OBOWIĄZUJĄCE STUDENTÓW, KTÓRZY UKOŃCZYLI STUDIA 
I STOPNIA NA KIERUNKU INNYM NIŻ FILOLOGIA POLSKA
</t>
  </si>
  <si>
    <t xml:space="preserve">Siatkę bloku P przeznaczoną do realizacji w ciągu 4 semestrów obowiązkowo należy złożyć w dziekanacie w dwóch egzemplarzach: w pokoju 3.53 (u mgr E. Scendo) i w pokoju 3.39 (u mgr D. Prasalskiej). Studenci dołączają do wybranych grup zajęciowych na studiach licencjackich. </t>
  </si>
  <si>
    <t xml:space="preserve">Program składa się z czterech bloków/modułów: </t>
  </si>
  <si>
    <r>
      <rPr>
        <b/>
        <sz val="11"/>
        <color indexed="8"/>
        <rFont val="Czcionka tekstu podstawowego"/>
        <family val="0"/>
      </rPr>
      <t>A</t>
    </r>
    <r>
      <rPr>
        <sz val="11"/>
        <color theme="1"/>
        <rFont val="Czcionka tekstu podstawowego"/>
        <family val="2"/>
      </rPr>
      <t xml:space="preserve"> – zajęcia podstawowe,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kierunkowe zajęcia fakultatywne,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ogólnowydziałowe i ogólnouczelniane zajęcia fakultatywne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</t>
    </r>
    <r>
      <rPr>
        <b/>
        <sz val="11"/>
        <color indexed="8"/>
        <rFont val="Czcionka tekstu podstawowego"/>
        <family val="0"/>
      </rPr>
      <t>(wybór bloku/modułu D jest nieobowiązkowy)</t>
    </r>
    <r>
      <rPr>
        <sz val="11"/>
        <color theme="1"/>
        <rFont val="Czcionka tekstu podstawowego"/>
        <family val="2"/>
      </rPr>
      <t xml:space="preserve">. 
</t>
    </r>
  </si>
  <si>
    <t>Programy bloków/modułów A i D zawierają sztywne listy przedmiotów oraz egzaminów. Natomiast praktycznego wypełnienia bloku B i C student dokonuje samodzielnie, wybierając proponowane w ramach tych bloków zajęcia. Uczestniczenie w zajęciach fakultatywnych pociąga za sobą konieczność zarejestrowania się na nie w USOS.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</si>
  <si>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(European Credit Transfer System) i zaliczenie wszystkich zajęć i egzaminów przewidzianych w bloku/module A dla danego semestru oraz bloku/module D, jeśli student realizuje specjalizację zawodową. W ramach bloków/modułów A i D przysługują punkty ujęte w tabelach siatek. Jeżeli liczba punktów przewidzianych dla danego semestru studiów w ramach bloku A  (lub A i D) jest niższa niż 30, student uzupełnia punkty zaliczeniem zajęć z bloków B i C.Punkty uzyskane w danym semestrze powyżej 30p. ECTS zalicza się na poczet semestrów następnych.</t>
    </r>
  </si>
  <si>
    <t xml:space="preserve">Wyboru przedmiotów w bloku P student dokonuje pod kierunkiem promotora pracy magisterskiej oraz w związku z tematyką pracy spośród przedmiotów modułu A, z prawem do ich uzupełnienia polonistycznymi przedmiotami modułu B z oferty dla studentów I i II stopnia. Ustalenia planu przedmiotów do realizacji w ramach bloku/modułu P (zwłaszcza spośród obowiązkowych przedmiotów programu studiów I stopnia) magistrant dokonuje wraz z promotorem na początku studiów, najpóźniej do 21 października. </t>
  </si>
  <si>
    <t>w</t>
  </si>
  <si>
    <t>Warsztat badawczy językoznawcy</t>
  </si>
  <si>
    <t>Literatura w nawiązaniu (1)</t>
  </si>
  <si>
    <t>Literatura w nawiązaniu (2)</t>
  </si>
  <si>
    <t>Poprawność językowa wypowiedzi pisanych</t>
  </si>
  <si>
    <t>Litertaura w nawiązaniu (1)</t>
  </si>
  <si>
    <t>(do zrealizowania pozostaje 7p. ECTS z bloku B)</t>
  </si>
  <si>
    <t>Przedmioty modułu literatutroznawczego dla ścieżki literauroznawczej</t>
  </si>
  <si>
    <t>wykład</t>
  </si>
  <si>
    <r>
      <rPr>
        <b/>
        <sz val="11"/>
        <color indexed="8"/>
        <rFont val="Czcionka tekstu podstawowego"/>
        <family val="0"/>
      </rPr>
      <t xml:space="preserve"> Zaliczenie całego programu studiów wymaga zebrania 120 punktów ECTS: 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a) 79 punktów ECTS za blok/moduł A</t>
    </r>
    <r>
      <rPr>
        <sz val="11"/>
        <color theme="1"/>
        <rFont val="Czcionka tekstu podstawowego"/>
        <family val="2"/>
      </rPr>
      <t xml:space="preserve"> (w tym także: repetytorium językowe – 3p. ECTS, seminaria magisterskie – 7 p. ECTS, złożenie pracy magisterskiej – 10p. ECTS i egzamin magisterski - 5 p. ECTS), 
</t>
    </r>
    <r>
      <rPr>
        <b/>
        <sz val="11"/>
        <color indexed="8"/>
        <rFont val="Czcionka tekstu podstawowego"/>
        <family val="0"/>
      </rPr>
      <t>b) 41 punktów ECTS za blok/moduł B i C, ewentualnie także D</t>
    </r>
    <r>
      <rPr>
        <sz val="11"/>
        <color theme="1"/>
        <rFont val="Czcionka tekstu podstawowego"/>
        <family val="2"/>
      </rPr>
      <t xml:space="preserve">,
</t>
    </r>
  </si>
  <si>
    <r>
      <rPr>
        <b/>
        <sz val="11"/>
        <color indexed="8"/>
        <rFont val="Czcionka tekstu podstawowego"/>
        <family val="0"/>
      </rPr>
      <t>W ramach limitu punktów za blok/moduł B/C możliwy jest wybór jednego modułu D</t>
    </r>
    <r>
      <rPr>
        <sz val="11"/>
        <color theme="1"/>
        <rFont val="Czcionka tekstu podstawowego"/>
        <family val="2"/>
      </rPr>
      <t xml:space="preserve"> (specjalizacji zawodowej):
a) </t>
    </r>
    <r>
      <rPr>
        <b/>
        <sz val="11"/>
        <color indexed="8"/>
        <rFont val="Czcionka tekstu podstawowego"/>
        <family val="0"/>
      </rPr>
      <t>za 18 p. ECTS</t>
    </r>
    <r>
      <rPr>
        <sz val="11"/>
        <color theme="1"/>
        <rFont val="Czcionka tekstu podstawowego"/>
        <family val="2"/>
      </rPr>
      <t xml:space="preserve">  - kontynuacja specjalizacji ze studiów I stopnia (</t>
    </r>
    <r>
      <rPr>
        <b/>
        <sz val="11"/>
        <color indexed="8"/>
        <rFont val="Czcionka tekstu podstawowego"/>
        <family val="0"/>
      </rPr>
      <t>do zrealizowania pozostają 23 p. ECTS za zajęcia z bloków B i C</t>
    </r>
    <r>
      <rPr>
        <sz val="11"/>
        <color theme="1"/>
        <rFont val="Czcionka tekstu podstawowego"/>
        <family val="2"/>
      </rPr>
      <t xml:space="preserve">, w tym 3 punkty ECTS za blok C) lub 
b) </t>
    </r>
    <r>
      <rPr>
        <b/>
        <sz val="11"/>
        <color indexed="8"/>
        <rFont val="Czcionka tekstu podstawowego"/>
        <family val="0"/>
      </rPr>
      <t>za 31 p. ECTS</t>
    </r>
    <r>
      <rPr>
        <sz val="11"/>
        <color theme="1"/>
        <rFont val="Czcionka tekstu podstawowego"/>
        <family val="2"/>
      </rPr>
      <t xml:space="preserve">  - specjalizacja od podstaw (d</t>
    </r>
    <r>
      <rPr>
        <b/>
        <sz val="11"/>
        <color indexed="8"/>
        <rFont val="Czcionka tekstu podstawowego"/>
        <family val="0"/>
      </rPr>
      <t>o zrealizowania pozostaje 10 p. ECTS za zajęcia z bloków B i C</t>
    </r>
    <r>
      <rPr>
        <sz val="11"/>
        <color theme="1"/>
        <rFont val="Czcionka tekstu podstawowego"/>
        <family val="2"/>
      </rPr>
      <t xml:space="preserve">, w tym 3 punkty ECTS za blok C) . 
</t>
    </r>
  </si>
  <si>
    <t xml:space="preserve">Student może wybrać dwie specjalizacje, jednak druga specjalizacja jest płatna. Jeśli wybrane zostaną dwie specjalizacje, w tym jedna kontynuacyjna, to do limitu 120 punktów zalicza się specjalizację kontynuacyjną. </t>
  </si>
  <si>
    <r>
      <t xml:space="preserve">Studenci, którzy ukończyli studia pierwszego stopnia lub jednolite magisterskie na kierunku innym niż filologia polska, studiują w trybie Indywidualnej Organizacji Studiów i realizują </t>
    </r>
    <r>
      <rPr>
        <b/>
        <sz val="11"/>
        <color indexed="8"/>
        <rFont val="Czcionka tekstu podstawowego"/>
        <family val="0"/>
      </rPr>
      <t>pełny blok/moduł A, uzyskując za niego 79 punktów ECTS, oraz blok podstawowych przedmiotów polonistycznych P, uzyskując za niego 41 punktów ECTS. Punktacja w bloku P jest przeniesiona z programu, na którym student realizuje dane zajęcia, a więc w praktyce z programu studiów I stopnia.</t>
    </r>
    <r>
      <rPr>
        <sz val="11"/>
        <color theme="1"/>
        <rFont val="Czcionka tekstu podstawowego"/>
        <family val="2"/>
      </rPr>
      <t xml:space="preserve"> </t>
    </r>
  </si>
  <si>
    <t xml:space="preserve"> </t>
  </si>
  <si>
    <t>Specjalizacja: nauczycielska dla etapów edukacyjnych obejmujących szkoły ponadpodstawowe - kontynuacyjna specjalizacji nauczycielskiej</t>
  </si>
  <si>
    <t xml:space="preserve">Uprawnia do nauczania języka polskiego w szkołach ponadpodstawowych. </t>
  </si>
  <si>
    <t>Dostępna wyłącznie dla osób legitymujących się dyplomem licencjata filologii polskiej i ukończoną specjalizacją nauczycielską na studiach licencjackich</t>
  </si>
  <si>
    <t>ROK</t>
  </si>
  <si>
    <t>SEMESTR</t>
  </si>
  <si>
    <t>Przedmioty modułu specjalizacyjnego</t>
  </si>
  <si>
    <t xml:space="preserve">liczba godzin </t>
  </si>
  <si>
    <t>prp</t>
  </si>
  <si>
    <t xml:space="preserve">Dydaktyka przedmiotowa II (1) </t>
  </si>
  <si>
    <t>zal. na oc.</t>
  </si>
  <si>
    <t>Praktyka pedagogiczna śródroczna II (1)</t>
  </si>
  <si>
    <t xml:space="preserve">Dydaktyka przedmiotowa II (2) </t>
  </si>
  <si>
    <t xml:space="preserve">Praktyka pedagogiczna śródroczna II (2) </t>
  </si>
  <si>
    <t>Praktyka opiekuńczo-wychowawcza II</t>
  </si>
  <si>
    <t>Praktyka pedagogiczna ciągła II*</t>
  </si>
  <si>
    <t>Dydaktyka przedmiotowa II (3)</t>
  </si>
  <si>
    <t>E**</t>
  </si>
  <si>
    <t>RAZEM</t>
  </si>
  <si>
    <t xml:space="preserve">Praktyki mogą się odbywać w dowolnym semestrze. Wpis do systemu USOS  w semestrze 4. </t>
  </si>
  <si>
    <t>Łącznie za praktyki pedagogiczne - 6p.ECTS (120godz.)</t>
  </si>
  <si>
    <t>**</t>
  </si>
  <si>
    <t>D(N2)</t>
  </si>
  <si>
    <t>Moduł D (N2): 18p. ECTS</t>
  </si>
  <si>
    <t>Egzamin zbiera dydaktykę przedmiot. II.1-3</t>
  </si>
  <si>
    <t xml:space="preserve">Moduł do wyboru: 49p. ECTS </t>
  </si>
  <si>
    <t xml:space="preserve">Specjalizacja:nauczycielska dla studentów bez wcześniejszego przygotowania pedagogicznego bazowego, wybierających  wszystkie etapy nauczania szkolnego </t>
  </si>
  <si>
    <t>Uprawnia do nauczania języka polskiego w szkołach podstawowych i ponadpodstawowych.</t>
  </si>
  <si>
    <t xml:space="preserve">Dydaktyka przedmiotowa II (3) </t>
  </si>
  <si>
    <t xml:space="preserve">Praktyka pedagogiczna śródroczna II (1) </t>
  </si>
  <si>
    <t>Podstawy  dydaktyki</t>
  </si>
  <si>
    <t>Dydaktyka przedmiotowa II (2)</t>
  </si>
  <si>
    <t>Praktyka pedagogiczna śródroczna II (2)</t>
  </si>
  <si>
    <t>Praktyka opiekuńczo-wychowawcza II*</t>
  </si>
  <si>
    <t xml:space="preserve">Psychopedagogika etapów edukacyjnych I </t>
  </si>
  <si>
    <t xml:space="preserve">Dydaktyka przedmiotowa I (1) </t>
  </si>
  <si>
    <t xml:space="preserve">Praktyka pedagogiczna śródroczna I (1) </t>
  </si>
  <si>
    <t>Dydaktyka przedmiotowa I (2)</t>
  </si>
  <si>
    <t xml:space="preserve">Dydaktyka przedmiotowa I (3) </t>
  </si>
  <si>
    <t>E***</t>
  </si>
  <si>
    <t xml:space="preserve">Praktyka  pedagogiczna śródroczna I (2) </t>
  </si>
  <si>
    <t>Praktyka pedagogiczna ciągła I*</t>
  </si>
  <si>
    <t xml:space="preserve">Łącznie za praktyki pedagogiczne I i praktyki pedagogiczne II - 12 p.ECTS. </t>
  </si>
  <si>
    <t>** Egzamin zbiera dydaktykę przedmiotu II. 1-3</t>
  </si>
  <si>
    <t>***Egzamin zbiera dydaktykę przedmiotu I. 1-3</t>
  </si>
  <si>
    <t xml:space="preserve">Moduł do wyboru: 31p. ECTS </t>
  </si>
  <si>
    <t>Specjalizacja: nauczycielska dla studentów bez wcześniejszego przygotowania pedagogicznego bazowego, wybierających tylko nauczanie w szkołach ponadpodstawowych (rezygnacja z prawa nauczania w szkole podstawowej)</t>
  </si>
  <si>
    <t>Dadaktyka przedmiotowa II (3)</t>
  </si>
  <si>
    <t xml:space="preserve">Łącznie za praktyki pedagogiczne II - 6 p.ECTS. </t>
  </si>
  <si>
    <t>** Egzamin obejmuje dydaktyki przedmiotowe II.1-3</t>
  </si>
  <si>
    <t xml:space="preserve">Programy zawodowe dostępne są dla tych studentów odpłatnie (400 zł), zgodnie z zasadami przyjętymi na Wydziale Filologicznym UŁ. </t>
  </si>
  <si>
    <t>za 18p. ECTS - kontynacja specjalizacji z I st.</t>
  </si>
  <si>
    <t>(do zrealizowania pozostaje 20p. ECTS z bloku B)</t>
  </si>
  <si>
    <r>
      <rPr>
        <b/>
        <sz val="11"/>
        <color indexed="8"/>
        <rFont val="Czcionka tekstu podstawowego"/>
        <family val="0"/>
      </rPr>
      <t>PROGRAM
   STUDIÓW FILOLOGII POLSKIEJ DRUGIEGO STOPNIA 
(STUDIA STACJONARNE)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10"/>
        <rFont val="Czcionka tekstu podstawowego"/>
        <family val="0"/>
      </rPr>
      <t>OBOWIĄZUJE STUDENTÓW  ROZPOCZYNAJĄCYCH STUDIA W ROKU 2018/2019</t>
    </r>
    <r>
      <rPr>
        <sz val="11"/>
        <color theme="1"/>
        <rFont val="Czcionka tekstu podstawowego"/>
        <family val="2"/>
      </rPr>
      <t xml:space="preserve">
</t>
    </r>
  </si>
  <si>
    <r>
      <rPr>
        <b/>
        <sz val="11"/>
        <color indexed="8"/>
        <rFont val="Czcionka tekstu podstawowego"/>
        <family val="0"/>
      </rPr>
      <t>Liczba punktów zebranych w ciągu całych studiów nie może przekroczyć 120</t>
    </r>
    <r>
      <rPr>
        <sz val="11"/>
        <color theme="1"/>
        <rFont val="Czcionka tekstu podstawowego"/>
        <family val="2"/>
      </rPr>
      <t xml:space="preserve"> (tylko w tych ramach zajęcia są bezpłatne). </t>
    </r>
    <r>
      <rPr>
        <b/>
        <sz val="11"/>
        <color indexed="8"/>
        <rFont val="Czcionka tekstu podstawowego"/>
        <family val="0"/>
      </rPr>
      <t xml:space="preserve">Przekroczenie tej liczby pociąga za sobą konieczność uiszczenia opłaty za zajęcia ponad limit (tj. nieobjęte planem studiów). Na Wydziale Filologicznym UŁ opłaty za zajęcia poza siatką wynoszą: opłata minimalna (za jeden przedmiot) - 200 zł, opłata maksymalna (za więcej niż jeden przedmiot) – 400 zł </t>
    </r>
    <r>
      <rPr>
        <sz val="11"/>
        <color indexed="8"/>
        <rFont val="Czcionka tekstu podstawowego"/>
        <family val="0"/>
      </rPr>
      <t>(Zarządzenie nr 99 Rektora UŁ z dnia 18.04.2017 r. w sprawie wysokości opłat za usługi edukacyjne w Uniwersytecie Łódzkim roku ak. 2017/ 2018)</t>
    </r>
    <r>
      <rPr>
        <b/>
        <sz val="11"/>
        <color indexed="8"/>
        <rFont val="Czcionka tekstu podstawowego"/>
        <family val="0"/>
      </rPr>
      <t>.</t>
    </r>
  </si>
  <si>
    <t>2018/2019 dla I roku</t>
  </si>
  <si>
    <r>
      <t xml:space="preserve">nauczycielska </t>
    </r>
    <r>
      <rPr>
        <sz val="14"/>
        <color indexed="10"/>
        <rFont val="Arial"/>
        <family val="2"/>
      </rPr>
      <t>od roku</t>
    </r>
    <r>
      <rPr>
        <b/>
        <sz val="14"/>
        <color indexed="10"/>
        <rFont val="Arial"/>
        <family val="2"/>
      </rPr>
      <t xml:space="preserve"> 2018/2019 dla I roku</t>
    </r>
  </si>
  <si>
    <t>zawieszona w roku ak. 2018/2019</t>
  </si>
  <si>
    <t xml:space="preserve">Wychowanie fizyczne obowiązkowo zrealizowane ma być w ciągu semestru 1. Przeniesienie zajęć na późniejszy semestr możliwe jest wyłącznie na podstawie zwolnienia lekarskiego, zaakceptowanego przez kierownika Studium WF przed złożeniem podania do prodziekana. </t>
  </si>
  <si>
    <t>W 1 semestrze do zaliczenia kurs BHP, szkolenie biblioteczne i kurs ochrony prawa autorskiego.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</si>
</sst>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12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sz val="13"/>
      <name val="Arial"/>
      <family val="2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b/>
      <sz val="14"/>
      <color indexed="8"/>
      <name val="Czcionka tekstu podstawowego"/>
      <family val="2"/>
    </font>
    <font>
      <b/>
      <i/>
      <sz val="14"/>
      <color indexed="10"/>
      <name val="Czcionka tekstu podstawowego"/>
      <family val="0"/>
    </font>
    <font>
      <sz val="14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sz val="10"/>
      <color indexed="10"/>
      <name val="Tahoma"/>
      <family val="2"/>
    </font>
    <font>
      <i/>
      <sz val="11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u val="single"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i/>
      <sz val="9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sz val="12"/>
      <color indexed="8"/>
      <name val="Czcionka tekstu podstawowego"/>
      <family val="2"/>
    </font>
    <font>
      <b/>
      <sz val="12"/>
      <color indexed="10"/>
      <name val="Czcionka tekstu podstawowego"/>
      <family val="2"/>
    </font>
    <font>
      <b/>
      <sz val="12"/>
      <color indexed="8"/>
      <name val="Arial"/>
      <family val="2"/>
    </font>
    <font>
      <i/>
      <sz val="11"/>
      <color indexed="8"/>
      <name val="Czcionka tekstu podstawowego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0"/>
      <name val="Czcionka tekstu podstawowego"/>
      <family val="0"/>
    </font>
    <font>
      <sz val="10"/>
      <color indexed="9"/>
      <name val="Czcionka tekstu podstawowego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Czcionka tekstu podstawowego"/>
      <family val="2"/>
    </font>
    <font>
      <b/>
      <sz val="7.5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2"/>
      <name val="Czcionka tekstu podstawowego"/>
      <family val="0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0"/>
    </font>
    <font>
      <sz val="12"/>
      <color indexed="8"/>
      <name val="Times New Roman"/>
      <family val="1"/>
    </font>
    <font>
      <u val="single"/>
      <sz val="12"/>
      <color indexed="12"/>
      <name val="Arial"/>
      <family val="2"/>
    </font>
    <font>
      <sz val="12"/>
      <color indexed="9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Czcionka tekstu podstawowego"/>
      <family val="0"/>
    </font>
    <font>
      <b/>
      <i/>
      <sz val="12"/>
      <name val="Czcionka tekstu podstawowego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4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Calibri"/>
      <family val="2"/>
    </font>
    <font>
      <sz val="12"/>
      <color theme="1"/>
      <name val="Czcionka tekstu podstawowego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zcionka tekstu podstawowego"/>
      <family val="0"/>
    </font>
    <font>
      <sz val="10"/>
      <color theme="1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/>
      <right>
        <color indexed="63"/>
      </right>
      <top/>
      <bottom style="thin"/>
    </border>
    <border>
      <left style="double">
        <color indexed="55"/>
      </left>
      <right style="double">
        <color indexed="55"/>
      </right>
      <top style="thin"/>
      <bottom style="double">
        <color indexed="55"/>
      </bottom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 style="thin"/>
      <bottom style="double">
        <color indexed="55"/>
      </bottom>
    </border>
    <border>
      <left>
        <color indexed="63"/>
      </left>
      <right>
        <color indexed="63"/>
      </right>
      <top style="thin"/>
      <bottom style="double">
        <color indexed="55"/>
      </bottom>
    </border>
    <border>
      <left>
        <color indexed="63"/>
      </left>
      <right style="double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3" applyNumberFormat="0" applyFill="0" applyAlignment="0" applyProtection="0"/>
    <xf numFmtId="0" fontId="110" fillId="28" borderId="4" applyNumberFormat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2" fillId="0" borderId="0">
      <alignment/>
      <protection/>
    </xf>
    <xf numFmtId="0" fontId="115" fillId="26" borderId="1" applyNumberFormat="0" applyAlignment="0" applyProtection="0"/>
    <xf numFmtId="0" fontId="1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7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1" fillId="31" borderId="0" applyNumberFormat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8" fillId="32" borderId="10" xfId="52" applyFont="1" applyFill="1" applyBorder="1" applyAlignment="1" applyProtection="1">
      <alignment horizontal="center" vertical="center"/>
      <protection locked="0"/>
    </xf>
    <xf numFmtId="0" fontId="6" fillId="32" borderId="11" xfId="52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164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6" fillId="33" borderId="10" xfId="52" applyFont="1" applyFill="1" applyBorder="1" applyAlignment="1" applyProtection="1">
      <alignment horizontal="center" vertical="center"/>
      <protection hidden="1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16" fillId="32" borderId="10" xfId="52" applyFont="1" applyFill="1" applyBorder="1" applyAlignment="1" applyProtection="1">
      <alignment horizontal="left" vertical="center" indent="1"/>
      <protection locked="0"/>
    </xf>
    <xf numFmtId="0" fontId="17" fillId="32" borderId="10" xfId="44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48" fillId="0" borderId="0" xfId="0" applyFont="1" applyFill="1" applyAlignment="1" applyProtection="1">
      <alignment horizontal="center" wrapText="1"/>
      <protection locked="0"/>
    </xf>
    <xf numFmtId="0" fontId="8" fillId="32" borderId="0" xfId="52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1" fillId="32" borderId="0" xfId="0" applyFont="1" applyFill="1" applyBorder="1" applyAlignment="1" applyProtection="1">
      <alignment horizontal="righ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  <xf numFmtId="0" fontId="20" fillId="32" borderId="0" xfId="0" applyFont="1" applyFill="1" applyBorder="1" applyAlignment="1" applyProtection="1">
      <alignment vertical="center"/>
      <protection locked="0"/>
    </xf>
    <xf numFmtId="0" fontId="10" fillId="32" borderId="0" xfId="0" applyFont="1" applyFill="1" applyBorder="1" applyAlignment="1" applyProtection="1">
      <alignment vertical="center"/>
      <protection locked="0"/>
    </xf>
    <xf numFmtId="49" fontId="6" fillId="33" borderId="12" xfId="52" applyNumberFormat="1" applyFont="1" applyFill="1" applyBorder="1" applyAlignment="1" applyProtection="1">
      <alignment vertical="center"/>
      <protection locked="0"/>
    </xf>
    <xf numFmtId="0" fontId="6" fillId="33" borderId="13" xfId="52" applyFont="1" applyFill="1" applyBorder="1" applyAlignment="1" applyProtection="1">
      <alignment horizontal="right" vertical="center"/>
      <protection locked="0"/>
    </xf>
    <xf numFmtId="0" fontId="14" fillId="33" borderId="13" xfId="52" applyFont="1" applyFill="1" applyBorder="1" applyAlignment="1" applyProtection="1">
      <alignment vertical="center"/>
      <protection locked="0"/>
    </xf>
    <xf numFmtId="0" fontId="6" fillId="33" borderId="13" xfId="52" applyFont="1" applyFill="1" applyBorder="1" applyAlignment="1" applyProtection="1">
      <alignment horizontal="right" vertical="center"/>
      <protection hidden="1"/>
    </xf>
    <xf numFmtId="0" fontId="18" fillId="33" borderId="13" xfId="52" applyFont="1" applyFill="1" applyBorder="1" applyAlignment="1" applyProtection="1">
      <alignment horizontal="center" vertical="center"/>
      <protection hidden="1"/>
    </xf>
    <xf numFmtId="49" fontId="3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>
      <alignment horizontal="center" vertical="center"/>
    </xf>
    <xf numFmtId="0" fontId="14" fillId="33" borderId="16" xfId="52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 vertical="center"/>
    </xf>
    <xf numFmtId="49" fontId="3" fillId="32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0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51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47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7" fillId="0" borderId="0" xfId="0" applyFont="1" applyFill="1" applyAlignment="1" applyProtection="1">
      <alignment horizontal="left" wrapText="1"/>
      <protection locked="0"/>
    </xf>
    <xf numFmtId="0" fontId="52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30" fillId="32" borderId="0" xfId="0" applyFont="1" applyFill="1" applyAlignment="1">
      <alignment/>
    </xf>
    <xf numFmtId="0" fontId="8" fillId="32" borderId="0" xfId="0" applyFont="1" applyFill="1" applyBorder="1" applyAlignment="1" applyProtection="1">
      <alignment horizontal="left" vertical="center"/>
      <protection locked="0"/>
    </xf>
    <xf numFmtId="49" fontId="38" fillId="32" borderId="0" xfId="0" applyNumberFormat="1" applyFont="1" applyFill="1" applyBorder="1" applyAlignment="1" applyProtection="1">
      <alignment horizontal="center" vertical="center"/>
      <protection locked="0"/>
    </xf>
    <xf numFmtId="0" fontId="38" fillId="32" borderId="0" xfId="52" applyFont="1" applyFill="1" applyBorder="1" applyAlignment="1" applyProtection="1">
      <alignment horizontal="left" vertical="center" indent="1"/>
      <protection locked="0"/>
    </xf>
    <xf numFmtId="0" fontId="40" fillId="32" borderId="0" xfId="44" applyFont="1" applyFill="1" applyBorder="1" applyAlignment="1" applyProtection="1">
      <alignment horizontal="center" vertical="center"/>
      <protection locked="0"/>
    </xf>
    <xf numFmtId="0" fontId="38" fillId="32" borderId="0" xfId="52" applyFont="1" applyFill="1" applyBorder="1" applyAlignment="1" applyProtection="1">
      <alignment horizontal="center" vertical="center"/>
      <protection locked="0"/>
    </xf>
    <xf numFmtId="0" fontId="12" fillId="32" borderId="0" xfId="52" applyFont="1" applyFill="1" applyBorder="1" applyAlignment="1" applyProtection="1">
      <alignment horizontal="center" vertical="center"/>
      <protection hidden="1"/>
    </xf>
    <xf numFmtId="0" fontId="12" fillId="32" borderId="0" xfId="52" applyFont="1" applyFill="1" applyBorder="1" applyAlignment="1" applyProtection="1">
      <alignment horizontal="center" vertical="center"/>
      <protection locked="0"/>
    </xf>
    <xf numFmtId="0" fontId="43" fillId="32" borderId="0" xfId="0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 applyProtection="1">
      <alignment horizontal="center" vertical="center"/>
      <protection locked="0"/>
    </xf>
    <xf numFmtId="0" fontId="12" fillId="32" borderId="0" xfId="52" applyFont="1" applyFill="1" applyBorder="1" applyAlignment="1" applyProtection="1">
      <alignment vertical="center"/>
      <protection locked="0"/>
    </xf>
    <xf numFmtId="0" fontId="41" fillId="32" borderId="0" xfId="44" applyFont="1" applyFill="1" applyBorder="1" applyAlignment="1" applyProtection="1">
      <alignment horizontal="center" vertical="center"/>
      <protection locked="0"/>
    </xf>
    <xf numFmtId="49" fontId="38" fillId="32" borderId="14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52" applyFont="1" applyFill="1" applyBorder="1" applyAlignment="1" applyProtection="1">
      <alignment horizontal="left" vertical="center" indent="1"/>
      <protection locked="0"/>
    </xf>
    <xf numFmtId="0" fontId="40" fillId="32" borderId="10" xfId="44" applyFont="1" applyFill="1" applyBorder="1" applyAlignment="1" applyProtection="1">
      <alignment horizontal="center" vertical="center"/>
      <protection locked="0"/>
    </xf>
    <xf numFmtId="0" fontId="38" fillId="32" borderId="10" xfId="52" applyFont="1" applyFill="1" applyBorder="1" applyAlignment="1" applyProtection="1">
      <alignment horizontal="center" vertical="center"/>
      <protection locked="0"/>
    </xf>
    <xf numFmtId="0" fontId="12" fillId="33" borderId="10" xfId="52" applyFont="1" applyFill="1" applyBorder="1" applyAlignment="1" applyProtection="1">
      <alignment horizontal="center" vertical="center"/>
      <protection hidden="1"/>
    </xf>
    <xf numFmtId="0" fontId="12" fillId="32" borderId="11" xfId="52" applyFont="1" applyFill="1" applyBorder="1" applyAlignment="1" applyProtection="1">
      <alignment horizontal="center" vertical="center"/>
      <protection locked="0"/>
    </xf>
    <xf numFmtId="0" fontId="43" fillId="32" borderId="15" xfId="0" applyFont="1" applyFill="1" applyBorder="1" applyAlignment="1">
      <alignment horizontal="center" vertical="center"/>
    </xf>
    <xf numFmtId="0" fontId="43" fillId="32" borderId="10" xfId="52" applyFont="1" applyFill="1" applyBorder="1" applyAlignment="1" applyProtection="1">
      <alignment horizontal="left" vertical="center" wrapText="1" indent="1"/>
      <protection locked="0"/>
    </xf>
    <xf numFmtId="0" fontId="38" fillId="32" borderId="10" xfId="52" applyFont="1" applyFill="1" applyBorder="1" applyAlignment="1" applyProtection="1">
      <alignment horizontal="left" vertical="center" indent="1"/>
      <protection locked="0"/>
    </xf>
    <xf numFmtId="49" fontId="12" fillId="33" borderId="12" xfId="52" applyNumberFormat="1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locked="0"/>
    </xf>
    <xf numFmtId="0" fontId="12" fillId="33" borderId="13" xfId="52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hidden="1"/>
    </xf>
    <xf numFmtId="0" fontId="44" fillId="33" borderId="13" xfId="52" applyFont="1" applyFill="1" applyBorder="1" applyAlignment="1" applyProtection="1">
      <alignment horizontal="center" vertical="center"/>
      <protection hidden="1"/>
    </xf>
    <xf numFmtId="0" fontId="12" fillId="33" borderId="16" xfId="52" applyFont="1" applyFill="1" applyBorder="1" applyAlignment="1" applyProtection="1">
      <alignment vertical="center"/>
      <protection locked="0"/>
    </xf>
    <xf numFmtId="0" fontId="38" fillId="32" borderId="10" xfId="52" applyFont="1" applyFill="1" applyBorder="1" applyAlignment="1" applyProtection="1">
      <alignment horizontal="left" vertical="center" wrapText="1" indent="1"/>
      <protection locked="0"/>
    </xf>
    <xf numFmtId="0" fontId="43" fillId="32" borderId="0" xfId="0" applyFont="1" applyFill="1" applyAlignment="1">
      <alignment/>
    </xf>
    <xf numFmtId="0" fontId="42" fillId="32" borderId="0" xfId="0" applyFont="1" applyFill="1" applyAlignment="1">
      <alignment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30" fillId="0" borderId="0" xfId="0" applyFont="1" applyAlignment="1">
      <alignment horizontal="left"/>
    </xf>
    <xf numFmtId="0" fontId="53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30" fillId="0" borderId="0" xfId="0" applyFont="1" applyBorder="1" applyAlignment="1">
      <alignment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>
      <alignment horizontal="center" vertical="center"/>
    </xf>
    <xf numFmtId="0" fontId="51" fillId="32" borderId="0" xfId="0" applyFont="1" applyFill="1" applyAlignment="1">
      <alignment horizontal="left"/>
    </xf>
    <xf numFmtId="0" fontId="16" fillId="32" borderId="10" xfId="52" applyFont="1" applyFill="1" applyBorder="1" applyAlignment="1" applyProtection="1">
      <alignment horizontal="left" vertical="center" wrapText="1" indent="1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12" fillId="35" borderId="18" xfId="52" applyFont="1" applyFill="1" applyBorder="1" applyAlignment="1" applyProtection="1">
      <alignment vertical="center" wrapText="1"/>
      <protection locked="0"/>
    </xf>
    <xf numFmtId="0" fontId="12" fillId="2" borderId="18" xfId="52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left" vertical="center" indent="1"/>
      <protection locked="0"/>
    </xf>
    <xf numFmtId="0" fontId="1" fillId="32" borderId="18" xfId="44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center" vertical="center"/>
      <protection locked="0"/>
    </xf>
    <xf numFmtId="0" fontId="47" fillId="2" borderId="18" xfId="52" applyFont="1" applyFill="1" applyBorder="1" applyAlignment="1" applyProtection="1">
      <alignment horizontal="center" vertical="center"/>
      <protection hidden="1"/>
    </xf>
    <xf numFmtId="0" fontId="47" fillId="32" borderId="18" xfId="52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indent="1"/>
      <protection locked="0"/>
    </xf>
    <xf numFmtId="49" fontId="1" fillId="32" borderId="18" xfId="44" applyNumberFormat="1" applyFont="1" applyFill="1" applyBorder="1" applyAlignment="1" applyProtection="1">
      <alignment horizontal="center" vertical="center"/>
      <protection locked="0"/>
    </xf>
    <xf numFmtId="0" fontId="33" fillId="35" borderId="18" xfId="0" applyFont="1" applyFill="1" applyBorder="1" applyAlignment="1" applyProtection="1">
      <alignment horizontal="center" vertical="center"/>
      <protection locked="0"/>
    </xf>
    <xf numFmtId="49" fontId="33" fillId="35" borderId="18" xfId="0" applyNumberFormat="1" applyFont="1" applyFill="1" applyBorder="1" applyAlignment="1" applyProtection="1">
      <alignment horizontal="center" vertical="center"/>
      <protection locked="0"/>
    </xf>
    <xf numFmtId="0" fontId="47" fillId="0" borderId="18" xfId="52" applyFont="1" applyFill="1" applyBorder="1" applyAlignment="1" applyProtection="1">
      <alignment horizontal="center" vertical="center"/>
      <protection locked="0"/>
    </xf>
    <xf numFmtId="0" fontId="1" fillId="2" borderId="18" xfId="52" applyFont="1" applyFill="1" applyBorder="1" applyAlignment="1" applyProtection="1">
      <alignment horizontal="right" vertical="center" indent="1"/>
      <protection locked="0"/>
    </xf>
    <xf numFmtId="0" fontId="1" fillId="2" borderId="18" xfId="44" applyFont="1" applyFill="1" applyBorder="1" applyAlignment="1" applyProtection="1">
      <alignment horizontal="center" vertical="center"/>
      <protection locked="0"/>
    </xf>
    <xf numFmtId="0" fontId="1" fillId="2" borderId="18" xfId="52" applyFont="1" applyFill="1" applyBorder="1" applyAlignment="1" applyProtection="1">
      <alignment horizontal="center" vertical="center"/>
      <protection locked="0"/>
    </xf>
    <xf numFmtId="0" fontId="50" fillId="2" borderId="18" xfId="52" applyFont="1" applyFill="1" applyBorder="1" applyAlignment="1" applyProtection="1">
      <alignment horizontal="center" vertical="center"/>
      <protection hidden="1"/>
    </xf>
    <xf numFmtId="0" fontId="50" fillId="2" borderId="18" xfId="52" applyFont="1" applyFill="1" applyBorder="1" applyAlignment="1" applyProtection="1">
      <alignment horizontal="center" vertical="center"/>
      <protection locked="0"/>
    </xf>
    <xf numFmtId="49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1" fillId="35" borderId="18" xfId="52" applyFont="1" applyFill="1" applyBorder="1" applyAlignment="1" applyProtection="1">
      <alignment horizontal="right" vertical="center" indent="1"/>
      <protection locked="0"/>
    </xf>
    <xf numFmtId="0" fontId="1" fillId="35" borderId="18" xfId="44" applyFont="1" applyFill="1" applyBorder="1" applyAlignment="1" applyProtection="1">
      <alignment horizontal="center" vertical="center"/>
      <protection locked="0"/>
    </xf>
    <xf numFmtId="0" fontId="1" fillId="35" borderId="18" xfId="52" applyFont="1" applyFill="1" applyBorder="1" applyAlignment="1" applyProtection="1">
      <alignment horizontal="center" vertical="center"/>
      <protection locked="0"/>
    </xf>
    <xf numFmtId="0" fontId="50" fillId="35" borderId="18" xfId="52" applyFont="1" applyFill="1" applyBorder="1" applyAlignment="1" applyProtection="1">
      <alignment horizontal="center" vertical="center"/>
      <protection hidden="1"/>
    </xf>
    <xf numFmtId="0" fontId="50" fillId="35" borderId="18" xfId="52" applyFont="1" applyFill="1" applyBorder="1" applyAlignment="1" applyProtection="1">
      <alignment horizontal="center" vertical="center"/>
      <protection locked="0"/>
    </xf>
    <xf numFmtId="0" fontId="47" fillId="35" borderId="18" xfId="52" applyFont="1" applyFill="1" applyBorder="1" applyAlignment="1" applyProtection="1">
      <alignment horizontal="right" vertical="center" indent="1"/>
      <protection locked="0"/>
    </xf>
    <xf numFmtId="0" fontId="47" fillId="35" borderId="18" xfId="44" applyFont="1" applyFill="1" applyBorder="1" applyAlignment="1" applyProtection="1">
      <alignment horizontal="center" vertical="center"/>
      <protection locked="0"/>
    </xf>
    <xf numFmtId="0" fontId="47" fillId="35" borderId="18" xfId="52" applyFont="1" applyFill="1" applyBorder="1" applyAlignment="1" applyProtection="1">
      <alignment horizontal="center" vertical="center"/>
      <protection locked="0"/>
    </xf>
    <xf numFmtId="0" fontId="1" fillId="3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6" fillId="34" borderId="17" xfId="52" applyFont="1" applyFill="1" applyBorder="1" applyAlignment="1" applyProtection="1">
      <alignment horizontal="center" vertical="center"/>
      <protection locked="0"/>
    </xf>
    <xf numFmtId="0" fontId="47" fillId="35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 applyProtection="1">
      <alignment horizontal="right" wrapText="1"/>
      <protection locked="0"/>
    </xf>
    <xf numFmtId="0" fontId="6" fillId="34" borderId="21" xfId="52" applyFont="1" applyFill="1" applyBorder="1" applyAlignment="1" applyProtection="1">
      <alignment horizontal="center" vertical="center"/>
      <protection locked="0"/>
    </xf>
    <xf numFmtId="0" fontId="47" fillId="34" borderId="21" xfId="52" applyFont="1" applyFill="1" applyBorder="1" applyAlignment="1" applyProtection="1">
      <alignment horizontal="right" vertical="center"/>
      <protection locked="0"/>
    </xf>
    <xf numFmtId="0" fontId="47" fillId="34" borderId="21" xfId="52" applyFont="1" applyFill="1" applyBorder="1" applyAlignment="1" applyProtection="1">
      <alignment horizontal="center" vertical="center"/>
      <protection locked="0"/>
    </xf>
    <xf numFmtId="0" fontId="25" fillId="34" borderId="21" xfId="52" applyFont="1" applyFill="1" applyBorder="1" applyAlignment="1" applyProtection="1">
      <alignment horizontal="center" vertical="center"/>
      <protection hidden="1"/>
    </xf>
    <xf numFmtId="0" fontId="47" fillId="34" borderId="21" xfId="52" applyFont="1" applyFill="1" applyBorder="1" applyAlignment="1" applyProtection="1">
      <alignment horizontal="right" vertical="center"/>
      <protection hidden="1"/>
    </xf>
    <xf numFmtId="0" fontId="47" fillId="34" borderId="22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vertical="center"/>
    </xf>
    <xf numFmtId="49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16" fillId="2" borderId="24" xfId="52" applyFont="1" applyFill="1" applyBorder="1" applyAlignment="1" applyProtection="1">
      <alignment horizontal="left" vertical="center"/>
      <protection locked="0"/>
    </xf>
    <xf numFmtId="0" fontId="51" fillId="2" borderId="24" xfId="52" applyFont="1" applyFill="1" applyBorder="1" applyAlignment="1" applyProtection="1">
      <alignment horizontal="center" vertical="center"/>
      <protection locked="0"/>
    </xf>
    <xf numFmtId="0" fontId="51" fillId="2" borderId="24" xfId="52" applyFont="1" applyFill="1" applyBorder="1" applyAlignment="1" applyProtection="1">
      <alignment horizontal="right" vertical="center"/>
      <protection locked="0"/>
    </xf>
    <xf numFmtId="0" fontId="6" fillId="2" borderId="24" xfId="52" applyFont="1" applyFill="1" applyBorder="1" applyAlignment="1" applyProtection="1">
      <alignment horizontal="center" vertical="center"/>
      <protection hidden="1"/>
    </xf>
    <xf numFmtId="0" fontId="51" fillId="2" borderId="24" xfId="52" applyFont="1" applyFill="1" applyBorder="1" applyAlignment="1" applyProtection="1">
      <alignment horizontal="right" vertical="center"/>
      <protection hidden="1"/>
    </xf>
    <xf numFmtId="0" fontId="51" fillId="2" borderId="25" xfId="0" applyFont="1" applyFill="1" applyBorder="1" applyAlignment="1">
      <alignment horizontal="center" vertical="center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33" fillId="36" borderId="18" xfId="52" applyFont="1" applyFill="1" applyBorder="1" applyAlignment="1" applyProtection="1">
      <alignment horizontal="center" vertical="center"/>
      <protection locked="0"/>
    </xf>
    <xf numFmtId="0" fontId="30" fillId="36" borderId="17" xfId="52" applyFont="1" applyFill="1" applyBorder="1" applyAlignment="1" applyProtection="1">
      <alignment vertical="center"/>
      <protection locked="0"/>
    </xf>
    <xf numFmtId="0" fontId="32" fillId="37" borderId="19" xfId="52" applyFont="1" applyFill="1" applyBorder="1" applyAlignment="1" applyProtection="1">
      <alignment horizontal="center" vertical="center"/>
      <protection locked="0"/>
    </xf>
    <xf numFmtId="0" fontId="30" fillId="36" borderId="20" xfId="52" applyFont="1" applyFill="1" applyBorder="1" applyAlignment="1" applyProtection="1">
      <alignment vertical="center"/>
      <protection locked="0"/>
    </xf>
    <xf numFmtId="0" fontId="33" fillId="36" borderId="21" xfId="52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1" fillId="32" borderId="18" xfId="52" applyFont="1" applyFill="1" applyBorder="1" applyAlignment="1" applyProtection="1">
      <alignment horizontal="left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/>
      <protection locked="0"/>
    </xf>
    <xf numFmtId="49" fontId="30" fillId="32" borderId="18" xfId="52" applyNumberFormat="1" applyFont="1" applyFill="1" applyBorder="1" applyAlignment="1" applyProtection="1">
      <alignment horizontal="left" vertical="center"/>
      <protection locked="0"/>
    </xf>
    <xf numFmtId="49" fontId="30" fillId="32" borderId="18" xfId="44" applyNumberFormat="1" applyFont="1" applyFill="1" applyBorder="1" applyAlignment="1" applyProtection="1">
      <alignment horizontal="center" vertical="center"/>
      <protection locked="0"/>
    </xf>
    <xf numFmtId="0" fontId="30" fillId="32" borderId="18" xfId="52" applyFont="1" applyFill="1" applyBorder="1" applyAlignment="1" applyProtection="1">
      <alignment horizontal="center" vertical="center"/>
      <protection locked="0"/>
    </xf>
    <xf numFmtId="0" fontId="53" fillId="2" borderId="18" xfId="52" applyFont="1" applyFill="1" applyBorder="1" applyAlignment="1" applyProtection="1">
      <alignment horizontal="center" vertical="center"/>
      <protection hidden="1"/>
    </xf>
    <xf numFmtId="0" fontId="53" fillId="32" borderId="18" xfId="52" applyFont="1" applyFill="1" applyBorder="1" applyAlignment="1" applyProtection="1">
      <alignment horizontal="center" vertical="center"/>
      <protection locked="0"/>
    </xf>
    <xf numFmtId="49" fontId="30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30" fillId="2" borderId="18" xfId="52" applyFont="1" applyFill="1" applyBorder="1" applyAlignment="1" applyProtection="1">
      <alignment horizontal="right" vertical="center" indent="1"/>
      <protection locked="0"/>
    </xf>
    <xf numFmtId="0" fontId="30" fillId="2" borderId="18" xfId="44" applyFont="1" applyFill="1" applyBorder="1" applyAlignment="1" applyProtection="1">
      <alignment horizontal="center" vertical="center"/>
      <protection locked="0"/>
    </xf>
    <xf numFmtId="0" fontId="30" fillId="2" borderId="18" xfId="52" applyFont="1" applyFill="1" applyBorder="1" applyAlignment="1" applyProtection="1">
      <alignment horizontal="center" vertical="center"/>
      <protection locked="0"/>
    </xf>
    <xf numFmtId="0" fontId="18" fillId="2" borderId="18" xfId="52" applyFont="1" applyFill="1" applyBorder="1" applyAlignment="1" applyProtection="1">
      <alignment horizontal="center" vertical="center"/>
      <protection hidden="1"/>
    </xf>
    <xf numFmtId="0" fontId="18" fillId="2" borderId="18" xfId="52" applyFont="1" applyFill="1" applyBorder="1" applyAlignment="1" applyProtection="1">
      <alignment horizontal="center" vertical="center"/>
      <protection locked="0"/>
    </xf>
    <xf numFmtId="0" fontId="30" fillId="2" borderId="19" xfId="0" applyFont="1" applyFill="1" applyBorder="1" applyAlignment="1">
      <alignment horizontal="center" vertical="center"/>
    </xf>
    <xf numFmtId="0" fontId="54" fillId="2" borderId="18" xfId="52" applyFont="1" applyFill="1" applyBorder="1" applyAlignment="1" applyProtection="1">
      <alignment horizontal="center" vertical="center"/>
      <protection hidden="1"/>
    </xf>
    <xf numFmtId="0" fontId="54" fillId="2" borderId="18" xfId="52" applyFont="1" applyFill="1" applyBorder="1" applyAlignment="1" applyProtection="1">
      <alignment horizontal="center" vertical="center"/>
      <protection locked="0"/>
    </xf>
    <xf numFmtId="49" fontId="33" fillId="2" borderId="18" xfId="0" applyNumberFormat="1" applyFont="1" applyFill="1" applyBorder="1" applyAlignment="1" applyProtection="1">
      <alignment horizontal="center" vertical="center"/>
      <protection locked="0"/>
    </xf>
    <xf numFmtId="0" fontId="30" fillId="32" borderId="18" xfId="44" applyFont="1" applyFill="1" applyBorder="1" applyAlignment="1" applyProtection="1">
      <alignment horizontal="center" vertical="center"/>
      <protection locked="0"/>
    </xf>
    <xf numFmtId="0" fontId="30" fillId="35" borderId="18" xfId="52" applyFont="1" applyFill="1" applyBorder="1" applyAlignment="1" applyProtection="1">
      <alignment horizontal="right" vertical="center" indent="1"/>
      <protection locked="0"/>
    </xf>
    <xf numFmtId="0" fontId="30" fillId="35" borderId="18" xfId="44" applyFont="1" applyFill="1" applyBorder="1" applyAlignment="1" applyProtection="1">
      <alignment horizontal="center" vertical="center"/>
      <protection locked="0"/>
    </xf>
    <xf numFmtId="0" fontId="30" fillId="35" borderId="18" xfId="52" applyFont="1" applyFill="1" applyBorder="1" applyAlignment="1" applyProtection="1">
      <alignment horizontal="center" vertical="center"/>
      <protection locked="0"/>
    </xf>
    <xf numFmtId="0" fontId="18" fillId="35" borderId="18" xfId="52" applyFont="1" applyFill="1" applyBorder="1" applyAlignment="1" applyProtection="1">
      <alignment horizontal="center" vertical="center"/>
      <protection hidden="1"/>
    </xf>
    <xf numFmtId="0" fontId="18" fillId="35" borderId="18" xfId="52" applyFont="1" applyFill="1" applyBorder="1" applyAlignment="1" applyProtection="1">
      <alignment horizontal="center" vertical="center"/>
      <protection locked="0"/>
    </xf>
    <xf numFmtId="0" fontId="30" fillId="35" borderId="19" xfId="0" applyFont="1" applyFill="1" applyBorder="1" applyAlignment="1" applyProtection="1">
      <alignment horizontal="center" vertical="center"/>
      <protection locked="0"/>
    </xf>
    <xf numFmtId="0" fontId="30" fillId="32" borderId="18" xfId="52" applyFont="1" applyFill="1" applyBorder="1" applyAlignment="1" applyProtection="1">
      <alignment horizontal="left" vertical="center"/>
      <protection locked="0"/>
    </xf>
    <xf numFmtId="0" fontId="53" fillId="0" borderId="18" xfId="52" applyFont="1" applyFill="1" applyBorder="1" applyAlignment="1" applyProtection="1">
      <alignment horizontal="center" vertical="center"/>
      <protection locked="0"/>
    </xf>
    <xf numFmtId="0" fontId="53" fillId="35" borderId="18" xfId="52" applyFont="1" applyFill="1" applyBorder="1" applyAlignment="1" applyProtection="1">
      <alignment horizontal="right" vertical="center" indent="1"/>
      <protection locked="0"/>
    </xf>
    <xf numFmtId="0" fontId="53" fillId="35" borderId="18" xfId="44" applyFont="1" applyFill="1" applyBorder="1" applyAlignment="1" applyProtection="1">
      <alignment horizontal="center" vertical="center"/>
      <protection locked="0"/>
    </xf>
    <xf numFmtId="0" fontId="53" fillId="35" borderId="18" xfId="52" applyFont="1" applyFill="1" applyBorder="1" applyAlignment="1" applyProtection="1">
      <alignment horizontal="center" vertical="center"/>
      <protection locked="0"/>
    </xf>
    <xf numFmtId="0" fontId="53" fillId="35" borderId="19" xfId="0" applyFont="1" applyFill="1" applyBorder="1" applyAlignment="1">
      <alignment horizontal="center" vertical="center"/>
    </xf>
    <xf numFmtId="0" fontId="53" fillId="34" borderId="21" xfId="52" applyFont="1" applyFill="1" applyBorder="1" applyAlignment="1" applyProtection="1">
      <alignment horizontal="right" vertical="center"/>
      <protection locked="0"/>
    </xf>
    <xf numFmtId="0" fontId="53" fillId="34" borderId="21" xfId="52" applyFont="1" applyFill="1" applyBorder="1" applyAlignment="1" applyProtection="1">
      <alignment horizontal="center" vertical="center"/>
      <protection locked="0"/>
    </xf>
    <xf numFmtId="0" fontId="22" fillId="34" borderId="21" xfId="52" applyFont="1" applyFill="1" applyBorder="1" applyAlignment="1" applyProtection="1">
      <alignment horizontal="center" vertical="center"/>
      <protection hidden="1"/>
    </xf>
    <xf numFmtId="0" fontId="53" fillId="34" borderId="21" xfId="52" applyFont="1" applyFill="1" applyBorder="1" applyAlignment="1" applyProtection="1">
      <alignment horizontal="right" vertical="center"/>
      <protection hidden="1"/>
    </xf>
    <xf numFmtId="0" fontId="53" fillId="34" borderId="22" xfId="0" applyFont="1" applyFill="1" applyBorder="1" applyAlignment="1">
      <alignment horizontal="center" vertical="center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1" fillId="32" borderId="18" xfId="52" applyFont="1" applyFill="1" applyBorder="1" applyAlignment="1" applyProtection="1">
      <alignment horizontal="left" vertical="center" wrapText="1"/>
      <protection locked="0"/>
    </xf>
    <xf numFmtId="0" fontId="24" fillId="32" borderId="18" xfId="52" applyFont="1" applyFill="1" applyBorder="1" applyAlignment="1" applyProtection="1">
      <alignment horizontal="center" vertical="center"/>
      <protection locked="0"/>
    </xf>
    <xf numFmtId="0" fontId="30" fillId="32" borderId="19" xfId="0" applyFont="1" applyFill="1" applyBorder="1" applyAlignment="1">
      <alignment horizontal="center" vertical="center"/>
    </xf>
    <xf numFmtId="0" fontId="56" fillId="32" borderId="19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33" fillId="35" borderId="26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/>
    </xf>
    <xf numFmtId="0" fontId="30" fillId="32" borderId="18" xfId="52" applyFont="1" applyFill="1" applyBorder="1" applyAlignment="1" applyProtection="1">
      <alignment horizontal="center" vertical="center"/>
      <protection locked="0"/>
    </xf>
    <xf numFmtId="0" fontId="47" fillId="0" borderId="18" xfId="0" applyFont="1" applyBorder="1" applyAlignment="1">
      <alignment horizontal="center"/>
    </xf>
    <xf numFmtId="0" fontId="30" fillId="32" borderId="18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49" fontId="3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12" fillId="38" borderId="18" xfId="52" applyFont="1" applyFill="1" applyBorder="1" applyAlignment="1" applyProtection="1">
      <alignment horizontal="center" vertical="center" wrapText="1"/>
      <protection locked="0"/>
    </xf>
    <xf numFmtId="0" fontId="4" fillId="38" borderId="18" xfId="0" applyFont="1" applyFill="1" applyBorder="1" applyAlignment="1">
      <alignment horizontal="center"/>
    </xf>
    <xf numFmtId="0" fontId="47" fillId="38" borderId="18" xfId="52" applyFont="1" applyFill="1" applyBorder="1" applyAlignment="1" applyProtection="1">
      <alignment horizontal="center" vertical="center"/>
      <protection hidden="1"/>
    </xf>
    <xf numFmtId="0" fontId="47" fillId="38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36" borderId="27" xfId="52" applyFont="1" applyFill="1" applyBorder="1" applyAlignment="1" applyProtection="1">
      <alignment horizontal="center" vertical="center"/>
      <protection locked="0"/>
    </xf>
    <xf numFmtId="0" fontId="30" fillId="36" borderId="27" xfId="52" applyFont="1" applyFill="1" applyBorder="1" applyAlignment="1" applyProtection="1">
      <alignment vertical="center"/>
      <protection locked="0"/>
    </xf>
    <xf numFmtId="0" fontId="32" fillId="37" borderId="27" xfId="52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/>
    </xf>
    <xf numFmtId="0" fontId="32" fillId="0" borderId="28" xfId="52" applyFont="1" applyFill="1" applyBorder="1" applyAlignment="1" applyProtection="1">
      <alignment horizontal="center" vertical="center"/>
      <protection hidden="1"/>
    </xf>
    <xf numFmtId="0" fontId="30" fillId="36" borderId="29" xfId="52" applyFont="1" applyFill="1" applyBorder="1" applyAlignment="1" applyProtection="1">
      <alignment vertical="center"/>
      <protection locked="0"/>
    </xf>
    <xf numFmtId="0" fontId="33" fillId="0" borderId="28" xfId="52" applyFont="1" applyFill="1" applyBorder="1" applyAlignment="1" applyProtection="1">
      <alignment vertical="center"/>
      <protection hidden="1"/>
    </xf>
    <xf numFmtId="0" fontId="33" fillId="0" borderId="12" xfId="52" applyFont="1" applyFill="1" applyBorder="1" applyAlignment="1" applyProtection="1">
      <alignment vertical="center"/>
      <protection hidden="1"/>
    </xf>
    <xf numFmtId="0" fontId="0" fillId="0" borderId="30" xfId="0" applyBorder="1" applyAlignment="1">
      <alignment/>
    </xf>
    <xf numFmtId="0" fontId="32" fillId="0" borderId="31" xfId="52" applyFont="1" applyFill="1" applyBorder="1" applyAlignment="1" applyProtection="1">
      <alignment horizontal="center" vertical="center"/>
      <protection hidden="1"/>
    </xf>
    <xf numFmtId="0" fontId="47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15" fillId="0" borderId="0" xfId="0" applyFont="1" applyBorder="1" applyAlignment="1">
      <alignment/>
    </xf>
    <xf numFmtId="0" fontId="117" fillId="0" borderId="30" xfId="0" applyFont="1" applyBorder="1" applyAlignment="1">
      <alignment/>
    </xf>
    <xf numFmtId="0" fontId="32" fillId="39" borderId="22" xfId="52" applyFont="1" applyFill="1" applyBorder="1" applyAlignment="1" applyProtection="1">
      <alignment horizontal="center" vertical="center"/>
      <protection locked="0"/>
    </xf>
    <xf numFmtId="0" fontId="47" fillId="40" borderId="27" xfId="0" applyFont="1" applyFill="1" applyBorder="1" applyAlignment="1">
      <alignment horizontal="center"/>
    </xf>
    <xf numFmtId="0" fontId="4" fillId="32" borderId="18" xfId="52" applyFont="1" applyFill="1" applyBorder="1" applyAlignment="1" applyProtection="1">
      <alignment horizontal="center" vertical="center"/>
      <protection locked="0"/>
    </xf>
    <xf numFmtId="0" fontId="53" fillId="38" borderId="18" xfId="52" applyFont="1" applyFill="1" applyBorder="1" applyAlignment="1" applyProtection="1">
      <alignment horizontal="center" vertical="center"/>
      <protection hidden="1"/>
    </xf>
    <xf numFmtId="0" fontId="32" fillId="38" borderId="18" xfId="52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/>
    </xf>
    <xf numFmtId="0" fontId="37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47" fillId="0" borderId="0" xfId="52" applyFont="1" applyFill="1" applyBorder="1" applyAlignment="1" applyProtection="1">
      <alignment horizontal="right" vertical="center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47" fillId="0" borderId="0" xfId="52" applyFont="1" applyFill="1" applyBorder="1" applyAlignment="1" applyProtection="1">
      <alignment horizontal="right" vertical="center"/>
      <protection hidden="1"/>
    </xf>
    <xf numFmtId="0" fontId="47" fillId="0" borderId="0" xfId="0" applyFont="1" applyFill="1" applyBorder="1" applyAlignment="1">
      <alignment horizontal="center" vertical="center"/>
    </xf>
    <xf numFmtId="49" fontId="3" fillId="32" borderId="18" xfId="44" applyNumberFormat="1" applyFont="1" applyFill="1" applyBorder="1" applyAlignment="1" applyProtection="1">
      <alignment horizontal="center" vertical="center"/>
      <protection locked="0"/>
    </xf>
    <xf numFmtId="49" fontId="3" fillId="32" borderId="18" xfId="52" applyNumberFormat="1" applyFont="1" applyFill="1" applyBorder="1" applyAlignment="1" applyProtection="1">
      <alignment horizontal="left" vertical="center"/>
      <protection locked="0"/>
    </xf>
    <xf numFmtId="0" fontId="3" fillId="32" borderId="18" xfId="52" applyFont="1" applyFill="1" applyBorder="1" applyAlignment="1" applyProtection="1">
      <alignment horizontal="left" vertical="center"/>
      <protection locked="0"/>
    </xf>
    <xf numFmtId="0" fontId="3" fillId="32" borderId="18" xfId="44" applyFont="1" applyFill="1" applyBorder="1" applyAlignment="1" applyProtection="1">
      <alignment horizontal="center" vertical="center"/>
      <protection locked="0"/>
    </xf>
    <xf numFmtId="49" fontId="3" fillId="32" borderId="18" xfId="52" applyNumberFormat="1" applyFont="1" applyFill="1" applyBorder="1" applyAlignment="1" applyProtection="1">
      <alignment horizontal="left" vertical="center" indent="1"/>
      <protection locked="0"/>
    </xf>
    <xf numFmtId="49" fontId="33" fillId="32" borderId="18" xfId="44" applyNumberFormat="1" applyFont="1" applyFill="1" applyBorder="1" applyAlignment="1" applyProtection="1">
      <alignment horizontal="center" vertical="center"/>
      <protection locked="0"/>
    </xf>
    <xf numFmtId="0" fontId="3" fillId="32" borderId="18" xfId="52" applyFont="1" applyFill="1" applyBorder="1" applyAlignment="1" applyProtection="1">
      <alignment horizontal="center" vertical="center"/>
      <protection locked="0"/>
    </xf>
    <xf numFmtId="0" fontId="4" fillId="2" borderId="18" xfId="52" applyFont="1" applyFill="1" applyBorder="1" applyAlignment="1" applyProtection="1">
      <alignment horizontal="center" vertical="center"/>
      <protection hidden="1"/>
    </xf>
    <xf numFmtId="0" fontId="33" fillId="32" borderId="18" xfId="44" applyFont="1" applyFill="1" applyBorder="1" applyAlignment="1" applyProtection="1">
      <alignment horizontal="center" vertical="center"/>
      <protection locked="0"/>
    </xf>
    <xf numFmtId="0" fontId="33" fillId="41" borderId="18" xfId="44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3" fillId="32" borderId="18" xfId="52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/>
    </xf>
    <xf numFmtId="0" fontId="3" fillId="32" borderId="18" xfId="52" applyFont="1" applyFill="1" applyBorder="1" applyAlignment="1" applyProtection="1">
      <alignment horizontal="left" vertical="center" indent="1"/>
      <protection locked="0"/>
    </xf>
    <xf numFmtId="0" fontId="4" fillId="38" borderId="18" xfId="52" applyFont="1" applyFill="1" applyBorder="1" applyAlignment="1" applyProtection="1">
      <alignment horizontal="center" vertical="center"/>
      <protection hidden="1"/>
    </xf>
    <xf numFmtId="49" fontId="33" fillId="32" borderId="18" xfId="52" applyNumberFormat="1" applyFont="1" applyFill="1" applyBorder="1" applyAlignment="1" applyProtection="1">
      <alignment horizontal="left" vertical="center"/>
      <protection locked="0"/>
    </xf>
    <xf numFmtId="0" fontId="4" fillId="0" borderId="18" xfId="52" applyFont="1" applyFill="1" applyBorder="1" applyAlignment="1" applyProtection="1">
      <alignment horizontal="center" vertical="center"/>
      <protection locked="0"/>
    </xf>
    <xf numFmtId="49" fontId="3" fillId="32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3" fillId="32" borderId="18" xfId="52" applyFont="1" applyFill="1" applyBorder="1" applyAlignment="1" applyProtection="1">
      <alignment horizontal="left" vertical="center" wrapText="1"/>
      <protection locked="0"/>
    </xf>
    <xf numFmtId="0" fontId="122" fillId="0" borderId="0" xfId="0" applyFont="1" applyAlignment="1">
      <alignment/>
    </xf>
    <xf numFmtId="49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>
      <alignment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left" vertical="top" wrapText="1"/>
    </xf>
    <xf numFmtId="0" fontId="56" fillId="0" borderId="0" xfId="0" applyFont="1" applyAlignment="1">
      <alignment/>
    </xf>
    <xf numFmtId="0" fontId="14" fillId="4" borderId="33" xfId="52" applyFont="1" applyFill="1" applyBorder="1" applyAlignment="1" applyProtection="1">
      <alignment horizontal="center" vertical="center" wrapText="1"/>
      <protection locked="0"/>
    </xf>
    <xf numFmtId="0" fontId="66" fillId="4" borderId="33" xfId="52" applyFont="1" applyFill="1" applyBorder="1" applyAlignment="1" applyProtection="1">
      <alignment horizontal="center" vertical="center" wrapText="1"/>
      <protection locked="0"/>
    </xf>
    <xf numFmtId="0" fontId="67" fillId="4" borderId="33" xfId="52" applyFont="1" applyFill="1" applyBorder="1" applyAlignment="1" applyProtection="1">
      <alignment horizontal="center" vertical="center" wrapText="1"/>
      <protection locked="0"/>
    </xf>
    <xf numFmtId="0" fontId="14" fillId="33" borderId="34" xfId="52" applyFont="1" applyFill="1" applyBorder="1" applyAlignment="1" applyProtection="1">
      <alignment horizontal="center" vertical="center"/>
      <protection locked="0"/>
    </xf>
    <xf numFmtId="0" fontId="2" fillId="32" borderId="35" xfId="52" applyFont="1" applyFill="1" applyBorder="1" applyAlignment="1" applyProtection="1">
      <alignment horizontal="center" vertical="center"/>
      <protection locked="0"/>
    </xf>
    <xf numFmtId="0" fontId="14" fillId="33" borderId="35" xfId="52" applyFont="1" applyFill="1" applyBorder="1" applyAlignment="1" applyProtection="1">
      <alignment horizontal="center" vertical="center"/>
      <protection locked="0"/>
    </xf>
    <xf numFmtId="0" fontId="14" fillId="42" borderId="35" xfId="52" applyFont="1" applyFill="1" applyBorder="1" applyAlignment="1" applyProtection="1">
      <alignment horizontal="center" vertical="center"/>
      <protection locked="0"/>
    </xf>
    <xf numFmtId="0" fontId="68" fillId="0" borderId="35" xfId="0" applyFont="1" applyFill="1" applyBorder="1" applyAlignment="1">
      <alignment wrapText="1"/>
    </xf>
    <xf numFmtId="49" fontId="58" fillId="32" borderId="16" xfId="0" applyNumberFormat="1" applyFont="1" applyFill="1" applyBorder="1" applyAlignment="1" applyProtection="1">
      <alignment horizontal="center" vertical="center"/>
      <protection locked="0"/>
    </xf>
    <xf numFmtId="49" fontId="58" fillId="32" borderId="36" xfId="0" applyNumberFormat="1" applyFont="1" applyFill="1" applyBorder="1" applyAlignment="1" applyProtection="1">
      <alignment horizontal="center" vertical="center"/>
      <protection locked="0"/>
    </xf>
    <xf numFmtId="0" fontId="68" fillId="0" borderId="35" xfId="0" applyFont="1" applyFill="1" applyBorder="1" applyAlignment="1">
      <alignment/>
    </xf>
    <xf numFmtId="49" fontId="58" fillId="32" borderId="33" xfId="0" applyNumberFormat="1" applyFont="1" applyFill="1" applyBorder="1" applyAlignment="1" applyProtection="1">
      <alignment horizontal="center" vertical="center"/>
      <protection locked="0"/>
    </xf>
    <xf numFmtId="0" fontId="2" fillId="32" borderId="33" xfId="52" applyFont="1" applyFill="1" applyBorder="1" applyAlignment="1" applyProtection="1">
      <alignment horizontal="center" vertical="center"/>
      <protection locked="0"/>
    </xf>
    <xf numFmtId="0" fontId="68" fillId="0" borderId="37" xfId="0" applyFont="1" applyBorder="1" applyAlignment="1">
      <alignment horizontal="justify" vertical="top" wrapText="1"/>
    </xf>
    <xf numFmtId="0" fontId="17" fillId="0" borderId="0" xfId="44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justify" vertical="top" wrapText="1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left" vertical="top" wrapText="1"/>
    </xf>
    <xf numFmtId="49" fontId="73" fillId="32" borderId="38" xfId="0" applyNumberFormat="1" applyFont="1" applyFill="1" applyBorder="1" applyAlignment="1" applyProtection="1">
      <alignment horizontal="center" vertical="center"/>
      <protection locked="0"/>
    </xf>
    <xf numFmtId="0" fontId="74" fillId="0" borderId="34" xfId="0" applyFont="1" applyFill="1" applyBorder="1" applyAlignment="1">
      <alignment wrapText="1"/>
    </xf>
    <xf numFmtId="0" fontId="75" fillId="32" borderId="10" xfId="44" applyFont="1" applyFill="1" applyBorder="1" applyAlignment="1" applyProtection="1">
      <alignment horizontal="center" vertical="center"/>
      <protection locked="0"/>
    </xf>
    <xf numFmtId="0" fontId="8" fillId="32" borderId="34" xfId="52" applyFont="1" applyFill="1" applyBorder="1" applyAlignment="1" applyProtection="1">
      <alignment horizontal="center" vertical="center"/>
      <protection locked="0"/>
    </xf>
    <xf numFmtId="0" fontId="6" fillId="33" borderId="34" xfId="52" applyFont="1" applyFill="1" applyBorder="1" applyAlignment="1" applyProtection="1">
      <alignment horizontal="center" vertical="center"/>
      <protection locked="0"/>
    </xf>
    <xf numFmtId="49" fontId="73" fillId="32" borderId="39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Alignment="1">
      <alignment/>
    </xf>
    <xf numFmtId="0" fontId="8" fillId="32" borderId="35" xfId="52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6" fillId="33" borderId="35" xfId="52" applyFont="1" applyFill="1" applyBorder="1" applyAlignment="1" applyProtection="1">
      <alignment horizontal="center" vertical="center"/>
      <protection locked="0"/>
    </xf>
    <xf numFmtId="0" fontId="74" fillId="0" borderId="35" xfId="0" applyFont="1" applyFill="1" applyBorder="1" applyAlignment="1">
      <alignment wrapText="1"/>
    </xf>
    <xf numFmtId="0" fontId="49" fillId="0" borderId="0" xfId="0" applyFont="1" applyAlignment="1">
      <alignment horizontal="center"/>
    </xf>
    <xf numFmtId="0" fontId="49" fillId="0" borderId="35" xfId="0" applyFont="1" applyBorder="1" applyAlignment="1">
      <alignment/>
    </xf>
    <xf numFmtId="49" fontId="73" fillId="32" borderId="16" xfId="0" applyNumberFormat="1" applyFont="1" applyFill="1" applyBorder="1" applyAlignment="1" applyProtection="1">
      <alignment horizontal="center" vertical="center"/>
      <protection locked="0"/>
    </xf>
    <xf numFmtId="49" fontId="73" fillId="32" borderId="36" xfId="0" applyNumberFormat="1" applyFont="1" applyFill="1" applyBorder="1" applyAlignment="1" applyProtection="1">
      <alignment horizontal="center" vertical="center"/>
      <protection locked="0"/>
    </xf>
    <xf numFmtId="0" fontId="75" fillId="0" borderId="35" xfId="44" applyFont="1" applyFill="1" applyBorder="1" applyAlignment="1" applyProtection="1">
      <alignment horizontal="center" vertical="center"/>
      <protection locked="0"/>
    </xf>
    <xf numFmtId="0" fontId="74" fillId="0" borderId="35" xfId="0" applyFont="1" applyFill="1" applyBorder="1" applyAlignment="1">
      <alignment/>
    </xf>
    <xf numFmtId="0" fontId="69" fillId="33" borderId="40" xfId="0" applyFont="1" applyFill="1" applyBorder="1" applyAlignment="1" applyProtection="1">
      <alignment horizontal="center" vertical="center"/>
      <protection locked="0"/>
    </xf>
    <xf numFmtId="49" fontId="73" fillId="32" borderId="33" xfId="0" applyNumberFormat="1" applyFont="1" applyFill="1" applyBorder="1" applyAlignment="1" applyProtection="1">
      <alignment horizontal="center" vertical="center"/>
      <protection locked="0"/>
    </xf>
    <xf numFmtId="0" fontId="74" fillId="0" borderId="33" xfId="0" applyFont="1" applyFill="1" applyBorder="1" applyAlignment="1">
      <alignment wrapText="1"/>
    </xf>
    <xf numFmtId="0" fontId="8" fillId="32" borderId="33" xfId="52" applyFont="1" applyFill="1" applyBorder="1" applyAlignment="1" applyProtection="1">
      <alignment horizontal="center" vertical="center"/>
      <protection locked="0"/>
    </xf>
    <xf numFmtId="49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37" xfId="0" applyFont="1" applyBorder="1" applyAlignment="1">
      <alignment horizontal="justify" vertical="top" wrapText="1"/>
    </xf>
    <xf numFmtId="0" fontId="75" fillId="0" borderId="0" xfId="44" applyFont="1" applyFill="1" applyBorder="1" applyAlignment="1" applyProtection="1">
      <alignment horizontal="center" vertical="center"/>
      <protection locked="0"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6" fillId="33" borderId="41" xfId="52" applyFont="1" applyFill="1" applyBorder="1" applyAlignment="1" applyProtection="1">
      <alignment horizontal="center" vertical="center"/>
      <protection locked="0"/>
    </xf>
    <xf numFmtId="0" fontId="6" fillId="42" borderId="41" xfId="52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justify" vertical="top" wrapText="1"/>
    </xf>
    <xf numFmtId="0" fontId="49" fillId="0" borderId="0" xfId="0" applyFont="1" applyFill="1" applyBorder="1" applyAlignment="1">
      <alignment/>
    </xf>
    <xf numFmtId="0" fontId="69" fillId="0" borderId="0" xfId="0" applyFont="1" applyFill="1" applyBorder="1" applyAlignment="1" applyProtection="1">
      <alignment horizontal="right" vertical="center"/>
      <protection locked="0"/>
    </xf>
    <xf numFmtId="49" fontId="73" fillId="0" borderId="0" xfId="0" applyNumberFormat="1" applyFont="1" applyFill="1" applyBorder="1" applyAlignment="1" applyProtection="1">
      <alignment horizontal="left" vertical="center"/>
      <protection locked="0"/>
    </xf>
    <xf numFmtId="0" fontId="76" fillId="0" borderId="0" xfId="0" applyFont="1" applyFill="1" applyAlignment="1">
      <alignment/>
    </xf>
    <xf numFmtId="0" fontId="78" fillId="0" borderId="0" xfId="0" applyFont="1" applyAlignment="1">
      <alignment/>
    </xf>
    <xf numFmtId="0" fontId="123" fillId="32" borderId="42" xfId="0" applyFont="1" applyFill="1" applyBorder="1" applyAlignment="1">
      <alignment horizontal="center" vertical="center"/>
    </xf>
    <xf numFmtId="0" fontId="123" fillId="32" borderId="43" xfId="0" applyFont="1" applyFill="1" applyBorder="1" applyAlignment="1">
      <alignment horizontal="center" vertical="center"/>
    </xf>
    <xf numFmtId="0" fontId="6" fillId="42" borderId="44" xfId="52" applyFont="1" applyFill="1" applyBorder="1" applyAlignment="1" applyProtection="1">
      <alignment horizontal="center" vertical="center"/>
      <protection locked="0"/>
    </xf>
    <xf numFmtId="0" fontId="6" fillId="42" borderId="12" xfId="52" applyFont="1" applyFill="1" applyBorder="1" applyAlignment="1" applyProtection="1">
      <alignment horizontal="center" vertical="center"/>
      <protection locked="0"/>
    </xf>
    <xf numFmtId="0" fontId="49" fillId="0" borderId="45" xfId="0" applyFont="1" applyBorder="1" applyAlignment="1">
      <alignment/>
    </xf>
    <xf numFmtId="0" fontId="49" fillId="0" borderId="35" xfId="0" applyFont="1" applyBorder="1" applyAlignment="1">
      <alignment horizontal="center"/>
    </xf>
    <xf numFmtId="0" fontId="79" fillId="0" borderId="0" xfId="52" applyFont="1" applyFill="1" applyBorder="1" applyAlignment="1" applyProtection="1">
      <alignment horizontal="center" vertical="center"/>
      <protection locked="0"/>
    </xf>
    <xf numFmtId="0" fontId="80" fillId="0" borderId="0" xfId="52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2" fillId="32" borderId="0" xfId="52" applyFont="1" applyFill="1" applyBorder="1" applyAlignment="1" applyProtection="1">
      <alignment horizontal="center" vertical="center"/>
      <protection locked="0"/>
    </xf>
    <xf numFmtId="0" fontId="68" fillId="0" borderId="34" xfId="0" applyFont="1" applyFill="1" applyBorder="1" applyAlignment="1">
      <alignment horizontal="justify" vertical="top"/>
    </xf>
    <xf numFmtId="0" fontId="17" fillId="0" borderId="16" xfId="44" applyFont="1" applyFill="1" applyBorder="1" applyAlignment="1" applyProtection="1">
      <alignment horizontal="center" vertical="center"/>
      <protection locked="0"/>
    </xf>
    <xf numFmtId="0" fontId="14" fillId="42" borderId="12" xfId="52" applyFont="1" applyFill="1" applyBorder="1" applyAlignment="1" applyProtection="1">
      <alignment horizontal="center" vertical="center"/>
      <protection locked="0"/>
    </xf>
    <xf numFmtId="0" fontId="68" fillId="0" borderId="35" xfId="0" applyFont="1" applyFill="1" applyBorder="1" applyAlignment="1">
      <alignment vertical="top" wrapText="1"/>
    </xf>
    <xf numFmtId="0" fontId="14" fillId="42" borderId="46" xfId="52" applyFont="1" applyFill="1" applyBorder="1" applyAlignment="1" applyProtection="1">
      <alignment horizontal="center" vertical="center"/>
      <protection locked="0"/>
    </xf>
    <xf numFmtId="49" fontId="58" fillId="32" borderId="44" xfId="0" applyNumberFormat="1" applyFont="1" applyFill="1" applyBorder="1" applyAlignment="1" applyProtection="1">
      <alignment horizontal="center" vertical="center"/>
      <protection locked="0"/>
    </xf>
    <xf numFmtId="0" fontId="68" fillId="0" borderId="35" xfId="0" applyFont="1" applyFill="1" applyBorder="1" applyAlignment="1">
      <alignment horizontal="justify" vertical="top" wrapText="1"/>
    </xf>
    <xf numFmtId="0" fontId="0" fillId="0" borderId="35" xfId="0" applyBorder="1" applyAlignment="1">
      <alignment/>
    </xf>
    <xf numFmtId="49" fontId="58" fillId="32" borderId="12" xfId="0" applyNumberFormat="1" applyFont="1" applyFill="1" applyBorder="1" applyAlignment="1" applyProtection="1">
      <alignment horizontal="center" vertical="center"/>
      <protection locked="0"/>
    </xf>
    <xf numFmtId="49" fontId="58" fillId="32" borderId="35" xfId="0" applyNumberFormat="1" applyFont="1" applyFill="1" applyBorder="1" applyAlignment="1" applyProtection="1">
      <alignment horizontal="center" vertical="center"/>
      <protection locked="0"/>
    </xf>
    <xf numFmtId="0" fontId="68" fillId="0" borderId="34" xfId="0" applyFont="1" applyFill="1" applyBorder="1" applyAlignment="1">
      <alignment horizontal="justify" vertical="top" wrapText="1"/>
    </xf>
    <xf numFmtId="49" fontId="58" fillId="32" borderId="47" xfId="0" applyNumberFormat="1" applyFont="1" applyFill="1" applyBorder="1" applyAlignment="1" applyProtection="1">
      <alignment horizontal="center" vertical="center"/>
      <protection locked="0"/>
    </xf>
    <xf numFmtId="49" fontId="58" fillId="32" borderId="34" xfId="0" applyNumberFormat="1" applyFont="1" applyFill="1" applyBorder="1" applyAlignment="1" applyProtection="1">
      <alignment horizontal="center" vertical="center"/>
      <protection locked="0"/>
    </xf>
    <xf numFmtId="0" fontId="14" fillId="43" borderId="46" xfId="52" applyFont="1" applyFill="1" applyBorder="1" applyAlignment="1" applyProtection="1">
      <alignment horizontal="center" vertical="center"/>
      <protection locked="0"/>
    </xf>
    <xf numFmtId="0" fontId="14" fillId="42" borderId="48" xfId="52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right" vertical="center"/>
      <protection locked="0"/>
    </xf>
    <xf numFmtId="0" fontId="124" fillId="33" borderId="49" xfId="52" applyFont="1" applyFill="1" applyBorder="1" applyAlignment="1" applyProtection="1">
      <alignment horizontal="center" vertical="center"/>
      <protection locked="0"/>
    </xf>
    <xf numFmtId="0" fontId="124" fillId="42" borderId="49" xfId="52" applyFont="1" applyFill="1" applyBorder="1" applyAlignment="1" applyProtection="1">
      <alignment horizontal="center" vertical="center"/>
      <protection locked="0"/>
    </xf>
    <xf numFmtId="0" fontId="14" fillId="42" borderId="50" xfId="52" applyFont="1" applyFill="1" applyBorder="1" applyAlignment="1" applyProtection="1">
      <alignment horizontal="center" vertical="center"/>
      <protection locked="0"/>
    </xf>
    <xf numFmtId="0" fontId="14" fillId="42" borderId="37" xfId="52" applyFont="1" applyFill="1" applyBorder="1" applyAlignment="1" applyProtection="1">
      <alignment horizontal="center" vertical="center"/>
      <protection locked="0"/>
    </xf>
    <xf numFmtId="0" fontId="123" fillId="0" borderId="0" xfId="0" applyFont="1" applyAlignment="1">
      <alignment/>
    </xf>
    <xf numFmtId="0" fontId="75" fillId="0" borderId="16" xfId="44" applyFont="1" applyFill="1" applyBorder="1" applyAlignment="1" applyProtection="1">
      <alignment horizontal="center" vertical="center"/>
      <protection locked="0"/>
    </xf>
    <xf numFmtId="0" fontId="74" fillId="0" borderId="35" xfId="0" applyFont="1" applyFill="1" applyBorder="1" applyAlignment="1">
      <alignment vertical="top" wrapText="1"/>
    </xf>
    <xf numFmtId="49" fontId="73" fillId="32" borderId="44" xfId="0" applyNumberFormat="1" applyFont="1" applyFill="1" applyBorder="1" applyAlignment="1" applyProtection="1">
      <alignment horizontal="center" vertical="center"/>
      <protection locked="0"/>
    </xf>
    <xf numFmtId="0" fontId="74" fillId="0" borderId="35" xfId="0" applyFont="1" applyFill="1" applyBorder="1" applyAlignment="1">
      <alignment horizontal="justify" vertical="top" wrapText="1"/>
    </xf>
    <xf numFmtId="0" fontId="123" fillId="0" borderId="35" xfId="0" applyFont="1" applyBorder="1" applyAlignment="1">
      <alignment/>
    </xf>
    <xf numFmtId="0" fontId="123" fillId="0" borderId="35" xfId="0" applyFont="1" applyBorder="1" applyAlignment="1">
      <alignment horizontal="center"/>
    </xf>
    <xf numFmtId="49" fontId="73" fillId="32" borderId="12" xfId="0" applyNumberFormat="1" applyFont="1" applyFill="1" applyBorder="1" applyAlignment="1" applyProtection="1">
      <alignment horizontal="center" vertical="center"/>
      <protection locked="0"/>
    </xf>
    <xf numFmtId="49" fontId="73" fillId="32" borderId="35" xfId="0" applyNumberFormat="1" applyFont="1" applyFill="1" applyBorder="1" applyAlignment="1" applyProtection="1">
      <alignment horizontal="center" vertical="center"/>
      <protection locked="0"/>
    </xf>
    <xf numFmtId="49" fontId="73" fillId="32" borderId="47" xfId="0" applyNumberFormat="1" applyFont="1" applyFill="1" applyBorder="1" applyAlignment="1" applyProtection="1">
      <alignment horizontal="center" vertical="center"/>
      <protection locked="0"/>
    </xf>
    <xf numFmtId="0" fontId="74" fillId="0" borderId="33" xfId="0" applyFont="1" applyFill="1" applyBorder="1" applyAlignment="1">
      <alignment vertical="top" wrapText="1"/>
    </xf>
    <xf numFmtId="0" fontId="75" fillId="0" borderId="51" xfId="44" applyFont="1" applyFill="1" applyBorder="1" applyAlignment="1" applyProtection="1">
      <alignment horizontal="center" vertical="center"/>
      <protection locked="0"/>
    </xf>
    <xf numFmtId="0" fontId="6" fillId="33" borderId="47" xfId="52" applyFont="1" applyFill="1" applyBorder="1" applyAlignment="1" applyProtection="1">
      <alignment horizontal="center" vertical="center"/>
      <protection locked="0"/>
    </xf>
    <xf numFmtId="0" fontId="6" fillId="33" borderId="37" xfId="52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right" vertical="center"/>
      <protection locked="0"/>
    </xf>
    <xf numFmtId="0" fontId="123" fillId="0" borderId="0" xfId="0" applyFont="1" applyAlignment="1">
      <alignment/>
    </xf>
    <xf numFmtId="0" fontId="83" fillId="0" borderId="0" xfId="52" applyFont="1" applyFill="1" applyBorder="1" applyAlignment="1" applyProtection="1">
      <alignment horizontal="center" vertical="center"/>
      <protection locked="0"/>
    </xf>
    <xf numFmtId="0" fontId="84" fillId="0" borderId="0" xfId="52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>
      <alignment horizontal="center"/>
    </xf>
    <xf numFmtId="17" fontId="22" fillId="0" borderId="0" xfId="0" applyNumberFormat="1" applyFont="1" applyFill="1" applyBorder="1" applyAlignment="1" applyProtection="1">
      <alignment vertical="center"/>
      <protection locked="0"/>
    </xf>
    <xf numFmtId="0" fontId="125" fillId="32" borderId="18" xfId="52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49" fontId="0" fillId="32" borderId="18" xfId="52" applyNumberFormat="1" applyFont="1" applyFill="1" applyBorder="1" applyAlignment="1" applyProtection="1">
      <alignment horizontal="left" vertical="center" wrapText="1"/>
      <protection locked="0"/>
    </xf>
    <xf numFmtId="49" fontId="125" fillId="32" borderId="18" xfId="52" applyNumberFormat="1" applyFont="1" applyFill="1" applyBorder="1" applyAlignment="1" applyProtection="1">
      <alignment horizontal="left" vertical="center"/>
      <protection locked="0"/>
    </xf>
    <xf numFmtId="49" fontId="125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12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  <xf numFmtId="0" fontId="1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27" fillId="0" borderId="0" xfId="0" applyFont="1" applyAlignment="1">
      <alignment horizontal="left" wrapText="1"/>
    </xf>
    <xf numFmtId="0" fontId="127" fillId="0" borderId="0" xfId="0" applyFont="1" applyAlignment="1">
      <alignment horizontal="center" wrapText="1"/>
    </xf>
    <xf numFmtId="0" fontId="32" fillId="34" borderId="17" xfId="0" applyFont="1" applyFill="1" applyBorder="1" applyAlignment="1" applyProtection="1">
      <alignment horizontal="center" vertical="center"/>
      <protection locked="0"/>
    </xf>
    <xf numFmtId="49" fontId="33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12" fillId="34" borderId="52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12" fillId="34" borderId="55" xfId="0" applyFont="1" applyFill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45" fillId="34" borderId="56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12" fillId="35" borderId="18" xfId="52" applyFont="1" applyFill="1" applyBorder="1" applyAlignment="1" applyProtection="1">
      <alignment horizontal="center" vertical="center" wrapText="1"/>
      <protection locked="0"/>
    </xf>
    <xf numFmtId="0" fontId="43" fillId="35" borderId="18" xfId="0" applyFont="1" applyFill="1" applyBorder="1" applyAlignment="1">
      <alignment horizontal="center"/>
    </xf>
    <xf numFmtId="0" fontId="12" fillId="34" borderId="55" xfId="52" applyFont="1" applyFill="1" applyBorder="1" applyAlignment="1" applyProtection="1">
      <alignment horizontal="center" vertical="center" wrapText="1"/>
      <protection locked="0"/>
    </xf>
    <xf numFmtId="0" fontId="13" fillId="34" borderId="52" xfId="0" applyFont="1" applyFill="1" applyBorder="1" applyAlignment="1" applyProtection="1">
      <alignment horizontal="center" vertical="center"/>
      <protection locked="0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13" fillId="34" borderId="55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19" fillId="34" borderId="57" xfId="0" applyFont="1" applyFill="1" applyBorder="1" applyAlignment="1">
      <alignment horizontal="center" vertical="center" wrapText="1"/>
    </xf>
    <xf numFmtId="0" fontId="19" fillId="34" borderId="58" xfId="0" applyFont="1" applyFill="1" applyBorder="1" applyAlignment="1">
      <alignment horizontal="center" vertical="center" wrapText="1"/>
    </xf>
    <xf numFmtId="0" fontId="19" fillId="34" borderId="59" xfId="0" applyFont="1" applyFill="1" applyBorder="1" applyAlignment="1">
      <alignment horizontal="center" vertical="center" wrapText="1"/>
    </xf>
    <xf numFmtId="0" fontId="13" fillId="35" borderId="53" xfId="0" applyFont="1" applyFill="1" applyBorder="1" applyAlignment="1" applyProtection="1">
      <alignment horizontal="center" vertical="center"/>
      <protection locked="0"/>
    </xf>
    <xf numFmtId="0" fontId="13" fillId="35" borderId="26" xfId="0" applyFont="1" applyFill="1" applyBorder="1" applyAlignment="1" applyProtection="1">
      <alignment horizontal="center" vertical="center"/>
      <protection locked="0"/>
    </xf>
    <xf numFmtId="0" fontId="13" fillId="35" borderId="54" xfId="0" applyFont="1" applyFill="1" applyBorder="1" applyAlignment="1" applyProtection="1">
      <alignment horizontal="center" vertical="center"/>
      <protection locked="0"/>
    </xf>
    <xf numFmtId="0" fontId="21" fillId="34" borderId="55" xfId="0" applyFont="1" applyFill="1" applyBorder="1" applyAlignment="1" applyProtection="1">
      <alignment horizontal="center" vertical="center" wrapText="1"/>
      <protection locked="0"/>
    </xf>
    <xf numFmtId="0" fontId="21" fillId="34" borderId="18" xfId="0" applyFont="1" applyFill="1" applyBorder="1" applyAlignment="1" applyProtection="1">
      <alignment horizontal="center" vertical="center" wrapText="1"/>
      <protection locked="0"/>
    </xf>
    <xf numFmtId="0" fontId="21" fillId="34" borderId="55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19" fillId="34" borderId="56" xfId="0" applyFont="1" applyFill="1" applyBorder="1" applyAlignment="1">
      <alignment horizontal="left" vertical="center" wrapText="1"/>
    </xf>
    <xf numFmtId="0" fontId="19" fillId="34" borderId="19" xfId="0" applyFont="1" applyFill="1" applyBorder="1" applyAlignment="1">
      <alignment horizontal="left" vertical="center" wrapText="1"/>
    </xf>
    <xf numFmtId="0" fontId="32" fillId="0" borderId="60" xfId="52" applyFont="1" applyFill="1" applyBorder="1" applyAlignment="1" applyProtection="1">
      <alignment horizontal="center" vertical="center"/>
      <protection hidden="1"/>
    </xf>
    <xf numFmtId="0" fontId="32" fillId="0" borderId="21" xfId="52" applyFont="1" applyFill="1" applyBorder="1" applyAlignment="1" applyProtection="1">
      <alignment horizontal="center" vertical="center"/>
      <protection hidden="1"/>
    </xf>
    <xf numFmtId="0" fontId="32" fillId="34" borderId="52" xfId="0" applyFont="1" applyFill="1" applyBorder="1" applyAlignment="1" applyProtection="1">
      <alignment horizontal="center" vertical="center"/>
      <protection locked="0"/>
    </xf>
    <xf numFmtId="0" fontId="32" fillId="34" borderId="55" xfId="52" applyFont="1" applyFill="1" applyBorder="1" applyAlignment="1" applyProtection="1">
      <alignment horizontal="center" vertical="center" wrapText="1"/>
      <protection locked="0"/>
    </xf>
    <xf numFmtId="0" fontId="32" fillId="34" borderId="56" xfId="52" applyFont="1" applyFill="1" applyBorder="1" applyAlignment="1" applyProtection="1">
      <alignment horizontal="center" vertical="center" wrapText="1"/>
      <protection locked="0"/>
    </xf>
    <xf numFmtId="0" fontId="32" fillId="34" borderId="18" xfId="52" applyFont="1" applyFill="1" applyBorder="1" applyAlignment="1" applyProtection="1">
      <alignment horizontal="center" vertical="center" wrapText="1"/>
      <protection locked="0"/>
    </xf>
    <xf numFmtId="0" fontId="14" fillId="34" borderId="19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/>
      <protection hidden="1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34" borderId="53" xfId="0" applyFont="1" applyFill="1" applyBorder="1" applyAlignment="1" applyProtection="1">
      <alignment horizontal="center" vertical="center"/>
      <protection locked="0"/>
    </xf>
    <xf numFmtId="0" fontId="21" fillId="34" borderId="26" xfId="0" applyFont="1" applyFill="1" applyBorder="1" applyAlignment="1" applyProtection="1">
      <alignment horizontal="center" vertical="center"/>
      <protection locked="0"/>
    </xf>
    <xf numFmtId="0" fontId="21" fillId="34" borderId="54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13" fillId="35" borderId="55" xfId="0" applyFont="1" applyFill="1" applyBorder="1" applyAlignment="1" applyProtection="1">
      <alignment horizontal="center" vertical="center"/>
      <protection locked="0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0" fontId="69" fillId="33" borderId="61" xfId="0" applyFont="1" applyFill="1" applyBorder="1" applyAlignment="1" applyProtection="1">
      <alignment horizontal="center" vertical="center"/>
      <protection locked="0"/>
    </xf>
    <xf numFmtId="0" fontId="69" fillId="33" borderId="62" xfId="0" applyFont="1" applyFill="1" applyBorder="1" applyAlignment="1" applyProtection="1">
      <alignment horizontal="center" vertical="center"/>
      <protection locked="0"/>
    </xf>
    <xf numFmtId="0" fontId="69" fillId="33" borderId="37" xfId="0" applyFont="1" applyFill="1" applyBorder="1" applyAlignment="1" applyProtection="1">
      <alignment horizontal="center" vertical="center"/>
      <protection locked="0"/>
    </xf>
    <xf numFmtId="49" fontId="73" fillId="0" borderId="0" xfId="0" applyNumberFormat="1" applyFont="1" applyFill="1" applyBorder="1" applyAlignment="1" applyProtection="1">
      <alignment horizontal="left" vertical="center"/>
      <protection locked="0"/>
    </xf>
    <xf numFmtId="0" fontId="77" fillId="33" borderId="63" xfId="0" applyFont="1" applyFill="1" applyBorder="1" applyAlignment="1">
      <alignment horizontal="center" vertical="center" wrapText="1"/>
    </xf>
    <xf numFmtId="0" fontId="77" fillId="33" borderId="64" xfId="0" applyFont="1" applyFill="1" applyBorder="1" applyAlignment="1">
      <alignment horizontal="center" vertical="center" wrapText="1"/>
    </xf>
    <xf numFmtId="0" fontId="77" fillId="33" borderId="65" xfId="0" applyFont="1" applyFill="1" applyBorder="1" applyAlignment="1">
      <alignment horizontal="center" vertical="center" wrapText="1"/>
    </xf>
    <xf numFmtId="0" fontId="21" fillId="4" borderId="66" xfId="0" applyFont="1" applyFill="1" applyBorder="1" applyAlignment="1" applyProtection="1">
      <alignment vertical="center" textRotation="255"/>
      <protection locked="0"/>
    </xf>
    <xf numFmtId="0" fontId="128" fillId="0" borderId="67" xfId="0" applyFont="1" applyBorder="1" applyAlignment="1">
      <alignment vertical="center" textRotation="255"/>
    </xf>
    <xf numFmtId="0" fontId="128" fillId="0" borderId="68" xfId="0" applyFont="1" applyBorder="1" applyAlignment="1">
      <alignment vertical="center" textRotation="255"/>
    </xf>
    <xf numFmtId="0" fontId="65" fillId="4" borderId="69" xfId="0" applyFont="1" applyFill="1" applyBorder="1" applyAlignment="1" applyProtection="1">
      <alignment horizontal="center" vertical="center" wrapText="1"/>
      <protection locked="0"/>
    </xf>
    <xf numFmtId="0" fontId="65" fillId="4" borderId="70" xfId="0" applyFont="1" applyFill="1" applyBorder="1" applyAlignment="1" applyProtection="1">
      <alignment horizontal="center" vertical="center" wrapText="1"/>
      <protection locked="0"/>
    </xf>
    <xf numFmtId="0" fontId="65" fillId="4" borderId="47" xfId="0" applyFont="1" applyFill="1" applyBorder="1" applyAlignment="1" applyProtection="1">
      <alignment horizontal="center" vertical="center" wrapText="1"/>
      <protection locked="0"/>
    </xf>
    <xf numFmtId="0" fontId="21" fillId="4" borderId="71" xfId="0" applyFont="1" applyFill="1" applyBorder="1" applyAlignment="1" applyProtection="1">
      <alignment horizontal="center" vertical="center"/>
      <protection locked="0"/>
    </xf>
    <xf numFmtId="0" fontId="21" fillId="4" borderId="35" xfId="0" applyFont="1" applyFill="1" applyBorder="1" applyAlignment="1" applyProtection="1">
      <alignment horizontal="center" vertical="center"/>
      <protection locked="0"/>
    </xf>
    <xf numFmtId="0" fontId="21" fillId="4" borderId="33" xfId="0" applyFont="1" applyFill="1" applyBorder="1" applyAlignment="1" applyProtection="1">
      <alignment horizontal="center" vertical="center"/>
      <protection locked="0"/>
    </xf>
    <xf numFmtId="0" fontId="14" fillId="4" borderId="71" xfId="52" applyFont="1" applyFill="1" applyBorder="1" applyAlignment="1" applyProtection="1">
      <alignment horizontal="center" vertical="center" wrapText="1"/>
      <protection locked="0"/>
    </xf>
    <xf numFmtId="0" fontId="14" fillId="4" borderId="72" xfId="52" applyFont="1" applyFill="1" applyBorder="1" applyAlignment="1" applyProtection="1">
      <alignment horizontal="center" vertical="center" wrapText="1"/>
      <protection locked="0"/>
    </xf>
    <xf numFmtId="0" fontId="14" fillId="4" borderId="35" xfId="52" applyFont="1" applyFill="1" applyBorder="1" applyAlignment="1" applyProtection="1">
      <alignment horizontal="center" vertical="center" wrapText="1"/>
      <protection locked="0"/>
    </xf>
    <xf numFmtId="0" fontId="14" fillId="4" borderId="33" xfId="52" applyFont="1" applyFill="1" applyBorder="1" applyAlignment="1" applyProtection="1">
      <alignment horizontal="center" vertical="center" wrapText="1"/>
      <protection locked="0"/>
    </xf>
    <xf numFmtId="0" fontId="14" fillId="4" borderId="46" xfId="52" applyFont="1" applyFill="1" applyBorder="1" applyAlignment="1" applyProtection="1">
      <alignment horizontal="center" vertical="center" wrapText="1"/>
      <protection locked="0"/>
    </xf>
    <xf numFmtId="0" fontId="14" fillId="4" borderId="50" xfId="52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Border="1" applyAlignment="1">
      <alignment horizontal="left" vertical="top" wrapText="1"/>
    </xf>
    <xf numFmtId="0" fontId="61" fillId="0" borderId="73" xfId="0" applyFont="1" applyBorder="1" applyAlignment="1">
      <alignment horizontal="left" wrapText="1"/>
    </xf>
    <xf numFmtId="0" fontId="21" fillId="33" borderId="74" xfId="0" applyFont="1" applyFill="1" applyBorder="1" applyAlignment="1" applyProtection="1">
      <alignment horizontal="center" vertical="center"/>
      <protection locked="0"/>
    </xf>
    <xf numFmtId="0" fontId="21" fillId="33" borderId="40" xfId="0" applyFont="1" applyFill="1" applyBorder="1" applyAlignment="1" applyProtection="1">
      <alignment horizontal="center" vertical="center"/>
      <protection locked="0"/>
    </xf>
    <xf numFmtId="0" fontId="21" fillId="33" borderId="67" xfId="0" applyFont="1" applyFill="1" applyBorder="1" applyAlignment="1" applyProtection="1">
      <alignment horizontal="center" vertical="center"/>
      <protection locked="0"/>
    </xf>
    <xf numFmtId="0" fontId="21" fillId="33" borderId="68" xfId="0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Fill="1" applyBorder="1" applyAlignment="1" applyProtection="1">
      <alignment horizontal="left" vertical="center"/>
      <protection locked="0"/>
    </xf>
    <xf numFmtId="0" fontId="19" fillId="33" borderId="63" xfId="0" applyFont="1" applyFill="1" applyBorder="1" applyAlignment="1">
      <alignment horizontal="center" vertical="center" wrapText="1"/>
    </xf>
    <xf numFmtId="0" fontId="19" fillId="33" borderId="64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21" fillId="4" borderId="66" xfId="0" applyFont="1" applyFill="1" applyBorder="1" applyAlignment="1" applyProtection="1">
      <alignment horizontal="center" vertical="center" textRotation="255"/>
      <protection locked="0"/>
    </xf>
    <xf numFmtId="0" fontId="0" fillId="0" borderId="67" xfId="0" applyBorder="1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65" fillId="4" borderId="69" xfId="0" applyFont="1" applyFill="1" applyBorder="1" applyAlignment="1" applyProtection="1">
      <alignment horizontal="center" textRotation="255"/>
      <protection locked="0"/>
    </xf>
    <xf numFmtId="0" fontId="65" fillId="4" borderId="70" xfId="0" applyFont="1" applyFill="1" applyBorder="1" applyAlignment="1" applyProtection="1">
      <alignment horizontal="center" textRotation="255"/>
      <protection locked="0"/>
    </xf>
    <xf numFmtId="0" fontId="65" fillId="4" borderId="47" xfId="0" applyFont="1" applyFill="1" applyBorder="1" applyAlignment="1" applyProtection="1">
      <alignment horizontal="center" textRotation="255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0" fontId="60" fillId="0" borderId="0" xfId="0" applyFont="1" applyBorder="1" applyAlignment="1">
      <alignment horizontal="left" vertical="top" wrapText="1"/>
    </xf>
    <xf numFmtId="0" fontId="64" fillId="0" borderId="73" xfId="0" applyFont="1" applyBorder="1" applyAlignment="1">
      <alignment horizontal="left" vertical="center" wrapText="1"/>
    </xf>
    <xf numFmtId="0" fontId="21" fillId="33" borderId="66" xfId="0" applyFont="1" applyFill="1" applyBorder="1" applyAlignment="1" applyProtection="1">
      <alignment horizontal="center" vertical="center"/>
      <protection locked="0"/>
    </xf>
    <xf numFmtId="49" fontId="69" fillId="0" borderId="0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Border="1" applyAlignment="1">
      <alignment horizontal="left" vertical="top" wrapText="1"/>
    </xf>
    <xf numFmtId="0" fontId="65" fillId="4" borderId="69" xfId="0" applyFont="1" applyFill="1" applyBorder="1" applyAlignment="1" applyProtection="1">
      <alignment horizontal="center" textRotation="45"/>
      <protection locked="0"/>
    </xf>
    <xf numFmtId="0" fontId="65" fillId="4" borderId="70" xfId="0" applyFont="1" applyFill="1" applyBorder="1" applyAlignment="1" applyProtection="1">
      <alignment horizontal="center" textRotation="45"/>
      <protection locked="0"/>
    </xf>
    <xf numFmtId="0" fontId="65" fillId="4" borderId="47" xfId="0" applyFont="1" applyFill="1" applyBorder="1" applyAlignment="1" applyProtection="1">
      <alignment horizontal="center" textRotation="45"/>
      <protection locked="0"/>
    </xf>
    <xf numFmtId="0" fontId="13" fillId="33" borderId="75" xfId="0" applyFont="1" applyFill="1" applyBorder="1" applyAlignment="1" applyProtection="1">
      <alignment horizontal="center" vertical="center"/>
      <protection locked="0"/>
    </xf>
    <xf numFmtId="0" fontId="13" fillId="33" borderId="76" xfId="0" applyFont="1" applyFill="1" applyBorder="1" applyAlignment="1" applyProtection="1">
      <alignment horizontal="center" vertical="center"/>
      <protection locked="0"/>
    </xf>
    <xf numFmtId="0" fontId="13" fillId="33" borderId="77" xfId="0" applyFont="1" applyFill="1" applyBorder="1" applyAlignment="1" applyProtection="1">
      <alignment horizontal="center" vertical="center"/>
      <protection locked="0"/>
    </xf>
    <xf numFmtId="0" fontId="21" fillId="33" borderId="78" xfId="0" applyFont="1" applyFill="1" applyBorder="1" applyAlignment="1" applyProtection="1">
      <alignment horizontal="center" vertical="center"/>
      <protection locked="0"/>
    </xf>
    <xf numFmtId="0" fontId="21" fillId="33" borderId="26" xfId="0" applyFont="1" applyFill="1" applyBorder="1" applyAlignment="1" applyProtection="1">
      <alignment horizontal="center" vertical="center"/>
      <protection locked="0"/>
    </xf>
    <xf numFmtId="0" fontId="21" fillId="33" borderId="79" xfId="0" applyFont="1" applyFill="1" applyBorder="1" applyAlignment="1" applyProtection="1">
      <alignment horizontal="center" vertical="center"/>
      <protection locked="0"/>
    </xf>
    <xf numFmtId="0" fontId="12" fillId="33" borderId="80" xfId="52" applyFont="1" applyFill="1" applyBorder="1" applyAlignment="1" applyProtection="1">
      <alignment horizontal="center" vertical="center" wrapText="1"/>
      <protection locked="0"/>
    </xf>
    <xf numFmtId="0" fontId="12" fillId="33" borderId="81" xfId="52" applyFont="1" applyFill="1" applyBorder="1" applyAlignment="1" applyProtection="1">
      <alignment horizontal="center" vertical="center" wrapText="1"/>
      <protection locked="0"/>
    </xf>
    <xf numFmtId="0" fontId="12" fillId="33" borderId="82" xfId="52" applyFont="1" applyFill="1" applyBorder="1" applyAlignment="1" applyProtection="1">
      <alignment horizontal="center" vertical="center" wrapText="1"/>
      <protection locked="0"/>
    </xf>
    <xf numFmtId="0" fontId="12" fillId="33" borderId="83" xfId="52" applyFont="1" applyFill="1" applyBorder="1" applyAlignment="1" applyProtection="1">
      <alignment horizontal="center" vertical="center" wrapText="1"/>
      <protection locked="0"/>
    </xf>
    <xf numFmtId="0" fontId="12" fillId="33" borderId="79" xfId="52" applyFont="1" applyFill="1" applyBorder="1" applyAlignment="1" applyProtection="1">
      <alignment horizontal="center" vertical="center" wrapText="1"/>
      <protection locked="0"/>
    </xf>
    <xf numFmtId="0" fontId="12" fillId="33" borderId="84" xfId="52" applyFont="1" applyFill="1" applyBorder="1" applyAlignment="1" applyProtection="1">
      <alignment horizontal="center" vertical="center" wrapText="1"/>
      <protection locked="0"/>
    </xf>
    <xf numFmtId="0" fontId="12" fillId="33" borderId="85" xfId="52" applyFont="1" applyFill="1" applyBorder="1" applyAlignment="1" applyProtection="1">
      <alignment horizontal="center" vertical="center" wrapText="1"/>
      <protection locked="0"/>
    </xf>
    <xf numFmtId="0" fontId="12" fillId="33" borderId="86" xfId="52" applyFont="1" applyFill="1" applyBorder="1" applyAlignment="1" applyProtection="1">
      <alignment horizontal="center" vertical="center" wrapText="1"/>
      <protection locked="0"/>
    </xf>
    <xf numFmtId="0" fontId="12" fillId="33" borderId="87" xfId="52" applyFont="1" applyFill="1" applyBorder="1" applyAlignment="1" applyProtection="1">
      <alignment horizontal="center" vertical="center" wrapText="1"/>
      <protection locked="0"/>
    </xf>
    <xf numFmtId="0" fontId="12" fillId="33" borderId="88" xfId="52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12" fillId="33" borderId="89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9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90" xfId="52" applyFont="1" applyFill="1" applyBorder="1" applyAlignment="1" applyProtection="1">
      <alignment horizontal="center" vertical="center" wrapText="1"/>
      <protection locked="0"/>
    </xf>
    <xf numFmtId="0" fontId="12" fillId="33" borderId="91" xfId="52" applyFont="1" applyFill="1" applyBorder="1" applyAlignment="1" applyProtection="1">
      <alignment horizontal="center" vertical="center" wrapText="1"/>
      <protection locked="0"/>
    </xf>
    <xf numFmtId="0" fontId="42" fillId="33" borderId="63" xfId="0" applyFont="1" applyFill="1" applyBorder="1" applyAlignment="1">
      <alignment horizontal="center" vertical="center" wrapText="1"/>
    </xf>
    <xf numFmtId="0" fontId="42" fillId="33" borderId="64" xfId="0" applyFont="1" applyFill="1" applyBorder="1" applyAlignment="1">
      <alignment horizontal="center" vertical="center" wrapText="1"/>
    </xf>
    <xf numFmtId="0" fontId="42" fillId="33" borderId="65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15</xdr:row>
      <xdr:rowOff>38100</xdr:rowOff>
    </xdr:from>
    <xdr:ext cx="228600" cy="152400"/>
    <xdr:sp fLocksText="0">
      <xdr:nvSpPr>
        <xdr:cNvPr id="1" name="pole tekstowe 2"/>
        <xdr:cNvSpPr txBox="1">
          <a:spLocks noChangeArrowheads="1"/>
        </xdr:cNvSpPr>
      </xdr:nvSpPr>
      <xdr:spPr>
        <a:xfrm>
          <a:off x="7019925" y="299085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15</xdr:row>
      <xdr:rowOff>66675</xdr:rowOff>
    </xdr:from>
    <xdr:ext cx="228600" cy="161925"/>
    <xdr:sp fLocksText="0">
      <xdr:nvSpPr>
        <xdr:cNvPr id="1" name="pole tekstowe 1"/>
        <xdr:cNvSpPr txBox="1">
          <a:spLocks noChangeArrowheads="1"/>
        </xdr:cNvSpPr>
      </xdr:nvSpPr>
      <xdr:spPr>
        <a:xfrm>
          <a:off x="7353300" y="301942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12</xdr:row>
      <xdr:rowOff>114300</xdr:rowOff>
    </xdr:from>
    <xdr:ext cx="228600" cy="276225"/>
    <xdr:sp fLocksText="0">
      <xdr:nvSpPr>
        <xdr:cNvPr id="1" name="pole tekstowe 2"/>
        <xdr:cNvSpPr txBox="1">
          <a:spLocks noChangeArrowheads="1"/>
        </xdr:cNvSpPr>
      </xdr:nvSpPr>
      <xdr:spPr>
        <a:xfrm>
          <a:off x="8077200" y="2790825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zoomScalePageLayoutView="0" workbookViewId="0" topLeftCell="A13">
      <selection activeCell="B14" sqref="B14:H14"/>
    </sheetView>
  </sheetViews>
  <sheetFormatPr defaultColWidth="8.796875" defaultRowHeight="14.25"/>
  <cols>
    <col min="1" max="1" width="1.69921875" style="0" customWidth="1"/>
    <col min="8" max="8" width="19.8984375" style="0" customWidth="1"/>
    <col min="9" max="9" width="2" style="0" customWidth="1"/>
    <col min="10" max="10" width="1.390625" style="0" customWidth="1"/>
    <col min="11" max="11" width="0.59375" style="0" customWidth="1"/>
  </cols>
  <sheetData>
    <row r="2" spans="2:8" ht="73.5" customHeight="1">
      <c r="B2" s="396" t="s">
        <v>426</v>
      </c>
      <c r="C2" s="397"/>
      <c r="D2" s="397"/>
      <c r="E2" s="397"/>
      <c r="F2" s="397"/>
      <c r="G2" s="397"/>
      <c r="H2" s="397"/>
    </row>
    <row r="3" spans="2:8" ht="87" customHeight="1">
      <c r="B3" s="398" t="s">
        <v>349</v>
      </c>
      <c r="C3" s="398"/>
      <c r="D3" s="398"/>
      <c r="E3" s="398"/>
      <c r="F3" s="398"/>
      <c r="G3" s="398"/>
      <c r="H3" s="398"/>
    </row>
    <row r="4" spans="2:8" ht="104.25" customHeight="1">
      <c r="B4" s="398" t="s">
        <v>350</v>
      </c>
      <c r="C4" s="398"/>
      <c r="D4" s="398"/>
      <c r="E4" s="398"/>
      <c r="F4" s="398"/>
      <c r="G4" s="398"/>
      <c r="H4" s="398"/>
    </row>
    <row r="5" spans="2:8" ht="62.25" customHeight="1">
      <c r="B5" s="399" t="s">
        <v>351</v>
      </c>
      <c r="C5" s="398"/>
      <c r="D5" s="398"/>
      <c r="E5" s="398"/>
      <c r="F5" s="398"/>
      <c r="G5" s="398"/>
      <c r="H5" s="398"/>
    </row>
    <row r="6" spans="2:8" ht="24" customHeight="1">
      <c r="B6" s="400" t="s">
        <v>355</v>
      </c>
      <c r="C6" s="401"/>
      <c r="D6" s="401"/>
      <c r="E6" s="401"/>
      <c r="F6" s="401"/>
      <c r="G6" s="401"/>
      <c r="H6" s="401"/>
    </row>
    <row r="7" spans="2:8" ht="93.75" customHeight="1">
      <c r="B7" s="402" t="s">
        <v>356</v>
      </c>
      <c r="C7" s="403"/>
      <c r="D7" s="403"/>
      <c r="E7" s="403"/>
      <c r="F7" s="403"/>
      <c r="G7" s="403"/>
      <c r="H7" s="403"/>
    </row>
    <row r="8" spans="2:8" ht="61.5" customHeight="1">
      <c r="B8" s="403" t="s">
        <v>357</v>
      </c>
      <c r="C8" s="403"/>
      <c r="D8" s="403"/>
      <c r="E8" s="403"/>
      <c r="F8" s="403"/>
      <c r="G8" s="403"/>
      <c r="H8" s="403"/>
    </row>
    <row r="9" spans="2:8" ht="123.75" customHeight="1">
      <c r="B9" s="401" t="s">
        <v>358</v>
      </c>
      <c r="C9" s="401"/>
      <c r="D9" s="401"/>
      <c r="E9" s="401"/>
      <c r="F9" s="401"/>
      <c r="G9" s="401"/>
      <c r="H9" s="401"/>
    </row>
    <row r="10" spans="2:8" ht="117.75" customHeight="1">
      <c r="B10" s="404" t="s">
        <v>369</v>
      </c>
      <c r="C10" s="401"/>
      <c r="D10" s="401"/>
      <c r="E10" s="401"/>
      <c r="F10" s="401"/>
      <c r="G10" s="401"/>
      <c r="H10" s="401"/>
    </row>
    <row r="11" spans="2:8" ht="107.25" customHeight="1">
      <c r="B11" s="402" t="s">
        <v>427</v>
      </c>
      <c r="C11" s="403"/>
      <c r="D11" s="403"/>
      <c r="E11" s="403"/>
      <c r="F11" s="403"/>
      <c r="G11" s="403"/>
      <c r="H11" s="403"/>
    </row>
    <row r="12" spans="2:8" ht="112.5" customHeight="1">
      <c r="B12" s="404" t="s">
        <v>370</v>
      </c>
      <c r="C12" s="401"/>
      <c r="D12" s="401"/>
      <c r="E12" s="401"/>
      <c r="F12" s="401"/>
      <c r="G12" s="401"/>
      <c r="H12" s="401"/>
    </row>
    <row r="13" spans="2:8" ht="47.25" customHeight="1">
      <c r="B13" s="402" t="s">
        <v>371</v>
      </c>
      <c r="C13" s="402"/>
      <c r="D13" s="402"/>
      <c r="E13" s="402"/>
      <c r="F13" s="402"/>
      <c r="G13" s="402"/>
      <c r="H13" s="402"/>
    </row>
    <row r="14" spans="2:8" ht="75" customHeight="1">
      <c r="B14" s="406" t="s">
        <v>431</v>
      </c>
      <c r="C14" s="407"/>
      <c r="D14" s="407"/>
      <c r="E14" s="407"/>
      <c r="F14" s="407"/>
      <c r="G14" s="407"/>
      <c r="H14" s="407"/>
    </row>
    <row r="15" spans="2:8" ht="66" customHeight="1">
      <c r="B15" s="401" t="s">
        <v>352</v>
      </c>
      <c r="C15" s="401"/>
      <c r="D15" s="401"/>
      <c r="E15" s="401"/>
      <c r="F15" s="401"/>
      <c r="G15" s="401"/>
      <c r="H15" s="401"/>
    </row>
    <row r="16" spans="2:8" ht="45" customHeight="1">
      <c r="B16" s="408" t="s">
        <v>353</v>
      </c>
      <c r="C16" s="408"/>
      <c r="D16" s="408"/>
      <c r="E16" s="408"/>
      <c r="F16" s="408"/>
      <c r="G16" s="408"/>
      <c r="H16" s="408"/>
    </row>
    <row r="17" spans="2:8" ht="87.75" customHeight="1">
      <c r="B17" s="401" t="s">
        <v>372</v>
      </c>
      <c r="C17" s="401"/>
      <c r="D17" s="401"/>
      <c r="E17" s="401"/>
      <c r="F17" s="401"/>
      <c r="G17" s="401"/>
      <c r="H17" s="401"/>
    </row>
    <row r="18" spans="2:8" ht="101.25" customHeight="1">
      <c r="B18" s="403" t="s">
        <v>359</v>
      </c>
      <c r="C18" s="403"/>
      <c r="D18" s="403"/>
      <c r="E18" s="403"/>
      <c r="F18" s="403"/>
      <c r="G18" s="403"/>
      <c r="H18" s="403"/>
    </row>
    <row r="19" spans="2:8" s="209" customFormat="1" ht="69.75" customHeight="1">
      <c r="B19" s="403" t="s">
        <v>354</v>
      </c>
      <c r="C19" s="403"/>
      <c r="D19" s="403"/>
      <c r="E19" s="403"/>
      <c r="F19" s="403"/>
      <c r="G19" s="403"/>
      <c r="H19" s="403"/>
    </row>
    <row r="20" spans="2:8" ht="40.5" customHeight="1">
      <c r="B20" s="405" t="s">
        <v>423</v>
      </c>
      <c r="C20" s="403"/>
      <c r="D20" s="403"/>
      <c r="E20" s="403"/>
      <c r="F20" s="403"/>
      <c r="G20" s="403"/>
      <c r="H20" s="403"/>
    </row>
    <row r="21" spans="2:8" ht="13.5">
      <c r="B21" s="210"/>
      <c r="C21" s="210"/>
      <c r="D21" s="210"/>
      <c r="E21" s="210"/>
      <c r="F21" s="210"/>
      <c r="G21" s="210"/>
      <c r="H21" s="210"/>
    </row>
    <row r="22" spans="2:8" ht="13.5">
      <c r="B22" s="210"/>
      <c r="C22" s="210"/>
      <c r="D22" s="210"/>
      <c r="E22" s="210"/>
      <c r="F22" s="210"/>
      <c r="G22" s="210"/>
      <c r="H22" s="210"/>
    </row>
    <row r="23" spans="2:8" ht="13.5">
      <c r="B23" s="210"/>
      <c r="C23" s="210"/>
      <c r="D23" s="210"/>
      <c r="E23" s="210"/>
      <c r="F23" s="210"/>
      <c r="G23" s="210"/>
      <c r="H23" s="210"/>
    </row>
  </sheetData>
  <sheetProtection/>
  <mergeCells count="19">
    <mergeCell ref="B20:H20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O17" sqref="O17"/>
    </sheetView>
  </sheetViews>
  <sheetFormatPr defaultColWidth="9" defaultRowHeight="14.25"/>
  <cols>
    <col min="1" max="1" width="2.8984375" style="27" customWidth="1"/>
    <col min="2" max="2" width="7.59765625" style="27" customWidth="1"/>
    <col min="3" max="3" width="38.5" style="27" customWidth="1"/>
    <col min="4" max="4" width="12.19921875" style="27" customWidth="1"/>
    <col min="5" max="5" width="3.8984375" style="27" customWidth="1"/>
    <col min="6" max="10" width="3.69921875" style="27" customWidth="1"/>
    <col min="11" max="11" width="7.5" style="27" customWidth="1"/>
    <col min="12" max="12" width="8.3984375" style="27" customWidth="1"/>
    <col min="13" max="13" width="4.8984375" style="27" customWidth="1"/>
    <col min="14" max="16384" width="9" style="27" customWidth="1"/>
  </cols>
  <sheetData>
    <row r="1" spans="4:13" ht="13.5">
      <c r="D1" s="17" t="s">
        <v>14</v>
      </c>
      <c r="E1" s="6"/>
      <c r="F1" s="6"/>
      <c r="K1" s="40"/>
      <c r="M1" s="40"/>
    </row>
    <row r="2" spans="2:13" ht="17.25">
      <c r="B2" s="1"/>
      <c r="C2" s="1"/>
      <c r="D2" s="5" t="s">
        <v>11</v>
      </c>
      <c r="E2" s="411" t="s">
        <v>34</v>
      </c>
      <c r="F2" s="411"/>
      <c r="G2" s="411"/>
      <c r="H2" s="411"/>
      <c r="I2" s="411"/>
      <c r="J2" s="411"/>
      <c r="K2" s="411"/>
      <c r="L2" s="411"/>
      <c r="M2" s="411"/>
    </row>
    <row r="3" spans="1:15" ht="17.25">
      <c r="A3" s="4"/>
      <c r="B3" s="4"/>
      <c r="C3" s="2"/>
      <c r="D3" s="5" t="s">
        <v>13</v>
      </c>
      <c r="E3" s="412" t="s">
        <v>35</v>
      </c>
      <c r="F3" s="412"/>
      <c r="G3" s="412"/>
      <c r="H3" s="412"/>
      <c r="I3" s="412"/>
      <c r="J3" s="412"/>
      <c r="K3" s="412"/>
      <c r="L3" s="412"/>
      <c r="M3" s="412"/>
      <c r="N3" s="7"/>
      <c r="O3" s="3"/>
    </row>
    <row r="4" spans="1:15" ht="17.25">
      <c r="A4" s="4"/>
      <c r="B4" s="4"/>
      <c r="C4" s="2"/>
      <c r="D4" s="12" t="s">
        <v>9</v>
      </c>
      <c r="E4" s="412" t="s">
        <v>36</v>
      </c>
      <c r="F4" s="412"/>
      <c r="G4" s="412"/>
      <c r="H4" s="412"/>
      <c r="I4" s="412"/>
      <c r="J4" s="412"/>
      <c r="K4" s="412"/>
      <c r="L4" s="412"/>
      <c r="M4" s="412"/>
      <c r="N4" s="7"/>
      <c r="O4" s="3"/>
    </row>
    <row r="5" spans="1:15" ht="17.25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7" ht="15" customHeight="1">
      <c r="D6" s="28" t="s">
        <v>191</v>
      </c>
      <c r="E6" s="29" t="s">
        <v>164</v>
      </c>
      <c r="F6" s="29"/>
      <c r="G6" s="29"/>
    </row>
    <row r="7" spans="1:15" ht="15.75" customHeight="1">
      <c r="A7" s="4"/>
      <c r="B7" s="4"/>
      <c r="C7" s="2"/>
      <c r="D7" s="5" t="s">
        <v>12</v>
      </c>
      <c r="E7" s="413" t="s">
        <v>428</v>
      </c>
      <c r="F7" s="413"/>
      <c r="G7" s="413"/>
      <c r="H7" s="413"/>
      <c r="I7" s="413"/>
      <c r="J7" s="413"/>
      <c r="K7" s="413"/>
      <c r="L7" s="413"/>
      <c r="M7" s="413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spans="2:14" ht="13.5">
      <c r="B9" s="98" t="s">
        <v>311</v>
      </c>
      <c r="C9" s="98" t="s">
        <v>194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2:14" ht="14.25" thickBot="1">
      <c r="B10" s="524" t="s">
        <v>24</v>
      </c>
      <c r="C10" s="526" t="s">
        <v>0</v>
      </c>
      <c r="D10" s="528" t="s">
        <v>1</v>
      </c>
      <c r="E10" s="528"/>
      <c r="F10" s="528"/>
      <c r="G10" s="528"/>
      <c r="H10" s="528"/>
      <c r="I10" s="528"/>
      <c r="J10" s="528"/>
      <c r="K10" s="528"/>
      <c r="L10" s="528"/>
      <c r="M10" s="529"/>
      <c r="N10" s="530" t="s">
        <v>165</v>
      </c>
    </row>
    <row r="11" spans="2:14" ht="15" thickBot="1" thickTop="1">
      <c r="B11" s="525"/>
      <c r="C11" s="527"/>
      <c r="D11" s="522" t="s">
        <v>2</v>
      </c>
      <c r="E11" s="522" t="s">
        <v>33</v>
      </c>
      <c r="F11" s="522"/>
      <c r="G11" s="522"/>
      <c r="H11" s="522"/>
      <c r="I11" s="522"/>
      <c r="J11" s="522"/>
      <c r="K11" s="522"/>
      <c r="L11" s="522" t="s">
        <v>15</v>
      </c>
      <c r="M11" s="523" t="s">
        <v>3</v>
      </c>
      <c r="N11" s="531"/>
    </row>
    <row r="12" spans="2:14" ht="39.75" customHeight="1" thickBot="1" thickTop="1">
      <c r="B12" s="525"/>
      <c r="C12" s="527"/>
      <c r="D12" s="522"/>
      <c r="E12" s="19" t="s">
        <v>16</v>
      </c>
      <c r="F12" s="19" t="s">
        <v>17</v>
      </c>
      <c r="G12" s="19" t="s">
        <v>18</v>
      </c>
      <c r="H12" s="19" t="s">
        <v>20</v>
      </c>
      <c r="I12" s="19" t="s">
        <v>21</v>
      </c>
      <c r="J12" s="19" t="s">
        <v>23</v>
      </c>
      <c r="K12" s="19" t="s">
        <v>4</v>
      </c>
      <c r="L12" s="522"/>
      <c r="M12" s="523"/>
      <c r="N12" s="532"/>
    </row>
    <row r="13" spans="2:14" ht="30" customHeight="1" thickBot="1" thickTop="1">
      <c r="B13" s="81" t="s">
        <v>108</v>
      </c>
      <c r="C13" s="88" t="s">
        <v>94</v>
      </c>
      <c r="D13" s="83" t="s">
        <v>285</v>
      </c>
      <c r="E13" s="84"/>
      <c r="F13" s="84">
        <v>30</v>
      </c>
      <c r="G13" s="84"/>
      <c r="H13" s="84"/>
      <c r="I13" s="84"/>
      <c r="J13" s="84"/>
      <c r="K13" s="85">
        <f aca="true" t="shared" si="0" ref="K13:K23">SUM(E13:J13)</f>
        <v>30</v>
      </c>
      <c r="L13" s="84" t="s">
        <v>46</v>
      </c>
      <c r="M13" s="86">
        <v>2</v>
      </c>
      <c r="N13" s="87" t="s">
        <v>166</v>
      </c>
    </row>
    <row r="14" spans="2:14" ht="18" customHeight="1" thickBot="1" thickTop="1">
      <c r="B14" s="81" t="s">
        <v>108</v>
      </c>
      <c r="C14" s="82" t="s">
        <v>95</v>
      </c>
      <c r="D14" s="83" t="s">
        <v>286</v>
      </c>
      <c r="E14" s="84"/>
      <c r="F14" s="84">
        <v>30</v>
      </c>
      <c r="G14" s="84"/>
      <c r="H14" s="84"/>
      <c r="I14" s="84"/>
      <c r="J14" s="84"/>
      <c r="K14" s="85">
        <f t="shared" si="0"/>
        <v>30</v>
      </c>
      <c r="L14" s="84" t="s">
        <v>46</v>
      </c>
      <c r="M14" s="86">
        <v>2</v>
      </c>
      <c r="N14" s="87" t="s">
        <v>166</v>
      </c>
    </row>
    <row r="15" spans="2:14" ht="30" customHeight="1" thickBot="1" thickTop="1">
      <c r="B15" s="81" t="s">
        <v>108</v>
      </c>
      <c r="C15" s="88" t="s">
        <v>96</v>
      </c>
      <c r="D15" s="83" t="s">
        <v>287</v>
      </c>
      <c r="E15" s="84"/>
      <c r="F15" s="84">
        <v>30</v>
      </c>
      <c r="G15" s="84"/>
      <c r="H15" s="84"/>
      <c r="I15" s="84"/>
      <c r="J15" s="84"/>
      <c r="K15" s="85">
        <f t="shared" si="0"/>
        <v>30</v>
      </c>
      <c r="L15" s="84" t="s">
        <v>46</v>
      </c>
      <c r="M15" s="86">
        <v>2</v>
      </c>
      <c r="N15" s="87" t="s">
        <v>166</v>
      </c>
    </row>
    <row r="16" spans="2:14" ht="18" customHeight="1" thickBot="1" thickTop="1">
      <c r="B16" s="81" t="s">
        <v>108</v>
      </c>
      <c r="C16" s="82" t="s">
        <v>97</v>
      </c>
      <c r="D16" s="83" t="s">
        <v>288</v>
      </c>
      <c r="E16" s="84"/>
      <c r="F16" s="84"/>
      <c r="G16" s="84">
        <v>30</v>
      </c>
      <c r="H16" s="84"/>
      <c r="I16" s="84"/>
      <c r="J16" s="84"/>
      <c r="K16" s="85">
        <f t="shared" si="0"/>
        <v>30</v>
      </c>
      <c r="L16" s="84" t="s">
        <v>46</v>
      </c>
      <c r="M16" s="86">
        <v>4</v>
      </c>
      <c r="N16" s="87" t="s">
        <v>166</v>
      </c>
    </row>
    <row r="17" spans="2:14" ht="18" customHeight="1" thickBot="1" thickTop="1">
      <c r="B17" s="81" t="s">
        <v>109</v>
      </c>
      <c r="C17" s="82" t="s">
        <v>98</v>
      </c>
      <c r="D17" s="83" t="s">
        <v>289</v>
      </c>
      <c r="E17" s="84"/>
      <c r="F17" s="84">
        <v>30</v>
      </c>
      <c r="G17" s="84"/>
      <c r="H17" s="84"/>
      <c r="I17" s="84"/>
      <c r="J17" s="84"/>
      <c r="K17" s="85">
        <f t="shared" si="0"/>
        <v>30</v>
      </c>
      <c r="L17" s="84" t="s">
        <v>46</v>
      </c>
      <c r="M17" s="86">
        <v>2</v>
      </c>
      <c r="N17" s="87" t="s">
        <v>166</v>
      </c>
    </row>
    <row r="18" spans="2:14" ht="18" customHeight="1" thickBot="1" thickTop="1">
      <c r="B18" s="81" t="s">
        <v>109</v>
      </c>
      <c r="C18" s="82" t="s">
        <v>99</v>
      </c>
      <c r="D18" s="83" t="s">
        <v>290</v>
      </c>
      <c r="E18" s="84"/>
      <c r="F18" s="84"/>
      <c r="G18" s="84">
        <v>30</v>
      </c>
      <c r="H18" s="84"/>
      <c r="I18" s="84"/>
      <c r="J18" s="84"/>
      <c r="K18" s="85">
        <f t="shared" si="0"/>
        <v>30</v>
      </c>
      <c r="L18" s="84" t="s">
        <v>46</v>
      </c>
      <c r="M18" s="86">
        <v>4</v>
      </c>
      <c r="N18" s="87" t="s">
        <v>166</v>
      </c>
    </row>
    <row r="19" spans="2:14" ht="18" customHeight="1" thickBot="1" thickTop="1">
      <c r="B19" s="81" t="s">
        <v>109</v>
      </c>
      <c r="C19" s="82" t="s">
        <v>100</v>
      </c>
      <c r="D19" s="83" t="s">
        <v>291</v>
      </c>
      <c r="E19" s="84"/>
      <c r="F19" s="84">
        <v>30</v>
      </c>
      <c r="G19" s="84"/>
      <c r="H19" s="84"/>
      <c r="I19" s="84"/>
      <c r="J19" s="84"/>
      <c r="K19" s="85">
        <f t="shared" si="0"/>
        <v>30</v>
      </c>
      <c r="L19" s="84" t="s">
        <v>46</v>
      </c>
      <c r="M19" s="86">
        <v>2</v>
      </c>
      <c r="N19" s="87" t="s">
        <v>166</v>
      </c>
    </row>
    <row r="20" spans="2:14" ht="18" customHeight="1" thickBot="1" thickTop="1">
      <c r="B20" s="81" t="s">
        <v>109</v>
      </c>
      <c r="C20" s="82" t="s">
        <v>101</v>
      </c>
      <c r="D20" s="83" t="s">
        <v>292</v>
      </c>
      <c r="E20" s="84"/>
      <c r="F20" s="84"/>
      <c r="G20" s="84">
        <v>30</v>
      </c>
      <c r="H20" s="84"/>
      <c r="I20" s="84"/>
      <c r="J20" s="84"/>
      <c r="K20" s="85">
        <f t="shared" si="0"/>
        <v>30</v>
      </c>
      <c r="L20" s="84" t="s">
        <v>46</v>
      </c>
      <c r="M20" s="86">
        <v>4</v>
      </c>
      <c r="N20" s="87" t="s">
        <v>166</v>
      </c>
    </row>
    <row r="21" spans="2:14" ht="18" customHeight="1" thickBot="1" thickTop="1">
      <c r="B21" s="81" t="s">
        <v>110</v>
      </c>
      <c r="C21" s="82" t="s">
        <v>102</v>
      </c>
      <c r="D21" s="83" t="s">
        <v>293</v>
      </c>
      <c r="E21" s="84"/>
      <c r="F21" s="84"/>
      <c r="G21" s="84">
        <v>30</v>
      </c>
      <c r="H21" s="84"/>
      <c r="I21" s="84"/>
      <c r="J21" s="84"/>
      <c r="K21" s="85">
        <f t="shared" si="0"/>
        <v>30</v>
      </c>
      <c r="L21" s="84" t="s">
        <v>46</v>
      </c>
      <c r="M21" s="86">
        <v>4</v>
      </c>
      <c r="N21" s="87" t="s">
        <v>166</v>
      </c>
    </row>
    <row r="22" spans="2:14" ht="18" customHeight="1" thickBot="1" thickTop="1">
      <c r="B22" s="81" t="s">
        <v>110</v>
      </c>
      <c r="C22" s="82" t="s">
        <v>103</v>
      </c>
      <c r="D22" s="83" t="s">
        <v>294</v>
      </c>
      <c r="E22" s="84"/>
      <c r="F22" s="84"/>
      <c r="G22" s="84">
        <v>30</v>
      </c>
      <c r="H22" s="84"/>
      <c r="I22" s="84"/>
      <c r="J22" s="84"/>
      <c r="K22" s="85">
        <f t="shared" si="0"/>
        <v>30</v>
      </c>
      <c r="L22" s="84" t="s">
        <v>46</v>
      </c>
      <c r="M22" s="86">
        <v>4</v>
      </c>
      <c r="N22" s="87" t="s">
        <v>166</v>
      </c>
    </row>
    <row r="23" spans="2:14" ht="18" customHeight="1" thickBot="1" thickTop="1">
      <c r="B23" s="81" t="s">
        <v>110</v>
      </c>
      <c r="C23" s="89" t="s">
        <v>104</v>
      </c>
      <c r="D23" s="83" t="s">
        <v>295</v>
      </c>
      <c r="E23" s="84"/>
      <c r="F23" s="84"/>
      <c r="G23" s="84"/>
      <c r="H23" s="84"/>
      <c r="I23" s="84"/>
      <c r="J23" s="84">
        <v>30</v>
      </c>
      <c r="K23" s="85">
        <f t="shared" si="0"/>
        <v>30</v>
      </c>
      <c r="L23" s="84" t="s">
        <v>46</v>
      </c>
      <c r="M23" s="86">
        <v>1</v>
      </c>
      <c r="N23" s="87" t="s">
        <v>166</v>
      </c>
    </row>
    <row r="24" spans="2:14" ht="18" customHeight="1" thickTop="1">
      <c r="B24" s="90"/>
      <c r="C24" s="91"/>
      <c r="D24" s="92"/>
      <c r="E24" s="93"/>
      <c r="F24" s="93"/>
      <c r="G24" s="93"/>
      <c r="H24" s="93"/>
      <c r="I24" s="93"/>
      <c r="J24" s="93"/>
      <c r="K24" s="94">
        <f>SUM(K13:K23)</f>
        <v>330</v>
      </c>
      <c r="L24" s="93"/>
      <c r="M24" s="94">
        <f>SUM(M13:M23)</f>
        <v>31</v>
      </c>
      <c r="N24" s="95"/>
    </row>
    <row r="25" spans="2:14" ht="13.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</sheetData>
  <sheetProtection/>
  <mergeCells count="12">
    <mergeCell ref="B10:B12"/>
    <mergeCell ref="C10:C12"/>
    <mergeCell ref="D10:M10"/>
    <mergeCell ref="N10:N12"/>
    <mergeCell ref="D11:D12"/>
    <mergeCell ref="E11:K11"/>
    <mergeCell ref="L11:L12"/>
    <mergeCell ref="M11:M12"/>
    <mergeCell ref="E2:M2"/>
    <mergeCell ref="E3:M3"/>
    <mergeCell ref="E4:M4"/>
    <mergeCell ref="E7:M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R14" sqref="R14"/>
    </sheetView>
  </sheetViews>
  <sheetFormatPr defaultColWidth="9" defaultRowHeight="14.25"/>
  <cols>
    <col min="1" max="1" width="2.8984375" style="27" customWidth="1"/>
    <col min="2" max="2" width="7.3984375" style="27" customWidth="1"/>
    <col min="3" max="3" width="36.5" style="27" customWidth="1"/>
    <col min="4" max="4" width="14.3984375" style="27" customWidth="1"/>
    <col min="5" max="5" width="3.8984375" style="27" customWidth="1"/>
    <col min="6" max="10" width="3.69921875" style="27" customWidth="1"/>
    <col min="11" max="11" width="7.59765625" style="27" customWidth="1"/>
    <col min="12" max="12" width="8.3984375" style="27" customWidth="1"/>
    <col min="13" max="13" width="4.8984375" style="27" customWidth="1"/>
    <col min="14" max="14" width="7.69921875" style="27" customWidth="1"/>
    <col min="15" max="16384" width="9" style="27" customWidth="1"/>
  </cols>
  <sheetData>
    <row r="1" spans="4:13" ht="13.5">
      <c r="D1" s="17" t="s">
        <v>14</v>
      </c>
      <c r="E1" s="6"/>
      <c r="F1" s="6"/>
      <c r="K1" s="40"/>
      <c r="M1" s="40"/>
    </row>
    <row r="2" spans="2:13" ht="17.25">
      <c r="B2" s="1"/>
      <c r="C2" s="1"/>
      <c r="D2" s="5" t="s">
        <v>11</v>
      </c>
      <c r="E2" s="411" t="s">
        <v>34</v>
      </c>
      <c r="F2" s="411"/>
      <c r="G2" s="411"/>
      <c r="H2" s="411"/>
      <c r="I2" s="411"/>
      <c r="J2" s="411"/>
      <c r="K2" s="411"/>
      <c r="L2" s="411"/>
      <c r="M2" s="411"/>
    </row>
    <row r="3" spans="1:15" ht="17.25">
      <c r="A3" s="4"/>
      <c r="B3" s="4"/>
      <c r="C3" s="2"/>
      <c r="D3" s="5" t="s">
        <v>13</v>
      </c>
      <c r="E3" s="412" t="s">
        <v>35</v>
      </c>
      <c r="F3" s="412"/>
      <c r="G3" s="412"/>
      <c r="H3" s="412"/>
      <c r="I3" s="412"/>
      <c r="J3" s="412"/>
      <c r="K3" s="412"/>
      <c r="L3" s="412"/>
      <c r="M3" s="412"/>
      <c r="N3" s="7"/>
      <c r="O3" s="3"/>
    </row>
    <row r="4" spans="1:15" ht="17.25">
      <c r="A4" s="4"/>
      <c r="B4" s="4"/>
      <c r="C4" s="2"/>
      <c r="D4" s="12" t="s">
        <v>9</v>
      </c>
      <c r="E4" s="412" t="s">
        <v>36</v>
      </c>
      <c r="F4" s="412"/>
      <c r="G4" s="412"/>
      <c r="H4" s="412"/>
      <c r="I4" s="412"/>
      <c r="J4" s="412"/>
      <c r="K4" s="412"/>
      <c r="L4" s="412"/>
      <c r="M4" s="412"/>
      <c r="N4" s="7"/>
      <c r="O4" s="3"/>
    </row>
    <row r="5" spans="1:15" ht="17.25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7" ht="15" customHeight="1">
      <c r="D6" s="28" t="s">
        <v>191</v>
      </c>
      <c r="E6" s="29" t="s">
        <v>167</v>
      </c>
      <c r="F6" s="29"/>
      <c r="G6" s="29"/>
    </row>
    <row r="7" spans="1:15" ht="15.75" customHeight="1">
      <c r="A7" s="4"/>
      <c r="B7" s="4"/>
      <c r="C7" s="2"/>
      <c r="D7" s="5" t="s">
        <v>12</v>
      </c>
      <c r="E7" s="413" t="s">
        <v>430</v>
      </c>
      <c r="F7" s="413"/>
      <c r="G7" s="413"/>
      <c r="H7" s="413"/>
      <c r="I7" s="413"/>
      <c r="J7" s="413"/>
      <c r="K7" s="413"/>
      <c r="L7" s="413"/>
      <c r="M7" s="413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spans="2:14" ht="13.5">
      <c r="B9" s="98" t="s">
        <v>310</v>
      </c>
      <c r="C9" s="98" t="s">
        <v>195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2:14" ht="14.25" thickBot="1">
      <c r="B10" s="524" t="s">
        <v>24</v>
      </c>
      <c r="C10" s="526" t="s">
        <v>0</v>
      </c>
      <c r="D10" s="528" t="s">
        <v>1</v>
      </c>
      <c r="E10" s="528"/>
      <c r="F10" s="528"/>
      <c r="G10" s="528"/>
      <c r="H10" s="528"/>
      <c r="I10" s="528"/>
      <c r="J10" s="528"/>
      <c r="K10" s="528"/>
      <c r="L10" s="528"/>
      <c r="M10" s="529"/>
      <c r="N10" s="530" t="s">
        <v>168</v>
      </c>
    </row>
    <row r="11" spans="2:14" ht="15" thickBot="1" thickTop="1">
      <c r="B11" s="525"/>
      <c r="C11" s="527"/>
      <c r="D11" s="522" t="s">
        <v>2</v>
      </c>
      <c r="E11" s="522" t="s">
        <v>33</v>
      </c>
      <c r="F11" s="522"/>
      <c r="G11" s="522"/>
      <c r="H11" s="522"/>
      <c r="I11" s="522"/>
      <c r="J11" s="522"/>
      <c r="K11" s="522"/>
      <c r="L11" s="522" t="s">
        <v>15</v>
      </c>
      <c r="M11" s="523" t="s">
        <v>3</v>
      </c>
      <c r="N11" s="531"/>
    </row>
    <row r="12" spans="2:14" ht="39.75" customHeight="1" thickBot="1" thickTop="1">
      <c r="B12" s="525"/>
      <c r="C12" s="527"/>
      <c r="D12" s="522"/>
      <c r="E12" s="19" t="s">
        <v>16</v>
      </c>
      <c r="F12" s="19" t="s">
        <v>17</v>
      </c>
      <c r="G12" s="19" t="s">
        <v>18</v>
      </c>
      <c r="H12" s="19" t="s">
        <v>20</v>
      </c>
      <c r="I12" s="19" t="s">
        <v>21</v>
      </c>
      <c r="J12" s="19" t="s">
        <v>23</v>
      </c>
      <c r="K12" s="19" t="s">
        <v>4</v>
      </c>
      <c r="L12" s="522"/>
      <c r="M12" s="523"/>
      <c r="N12" s="532"/>
    </row>
    <row r="13" spans="2:14" ht="18" customHeight="1" thickBot="1" thickTop="1">
      <c r="B13" s="81" t="s">
        <v>108</v>
      </c>
      <c r="C13" s="82" t="s">
        <v>169</v>
      </c>
      <c r="D13" s="83" t="s">
        <v>296</v>
      </c>
      <c r="E13" s="84"/>
      <c r="F13" s="84"/>
      <c r="G13" s="84">
        <v>30</v>
      </c>
      <c r="H13" s="84"/>
      <c r="I13" s="84"/>
      <c r="J13" s="84"/>
      <c r="K13" s="85">
        <f aca="true" t="shared" si="0" ref="K13:K23">SUM(E13:J13)</f>
        <v>30</v>
      </c>
      <c r="L13" s="84" t="s">
        <v>46</v>
      </c>
      <c r="M13" s="86">
        <v>4</v>
      </c>
      <c r="N13" s="87" t="s">
        <v>170</v>
      </c>
    </row>
    <row r="14" spans="2:14" ht="18" customHeight="1" thickBot="1" thickTop="1">
      <c r="B14" s="81" t="s">
        <v>108</v>
      </c>
      <c r="C14" s="82" t="s">
        <v>171</v>
      </c>
      <c r="D14" s="83" t="s">
        <v>297</v>
      </c>
      <c r="E14" s="84"/>
      <c r="F14" s="84">
        <v>30</v>
      </c>
      <c r="G14" s="84"/>
      <c r="H14" s="84"/>
      <c r="I14" s="84"/>
      <c r="J14" s="84"/>
      <c r="K14" s="85">
        <f t="shared" si="0"/>
        <v>30</v>
      </c>
      <c r="L14" s="84" t="s">
        <v>46</v>
      </c>
      <c r="M14" s="86">
        <v>2</v>
      </c>
      <c r="N14" s="87" t="s">
        <v>170</v>
      </c>
    </row>
    <row r="15" spans="2:14" ht="18" customHeight="1" thickBot="1" thickTop="1">
      <c r="B15" s="81" t="s">
        <v>108</v>
      </c>
      <c r="C15" s="82" t="s">
        <v>172</v>
      </c>
      <c r="D15" s="83" t="s">
        <v>298</v>
      </c>
      <c r="E15" s="84"/>
      <c r="F15" s="84">
        <v>30</v>
      </c>
      <c r="G15" s="84"/>
      <c r="H15" s="84"/>
      <c r="I15" s="84"/>
      <c r="J15" s="84"/>
      <c r="K15" s="85">
        <f t="shared" si="0"/>
        <v>30</v>
      </c>
      <c r="L15" s="84" t="s">
        <v>46</v>
      </c>
      <c r="M15" s="86">
        <v>2</v>
      </c>
      <c r="N15" s="87" t="s">
        <v>170</v>
      </c>
    </row>
    <row r="16" spans="2:14" ht="18" customHeight="1" thickBot="1" thickTop="1">
      <c r="B16" s="81" t="s">
        <v>109</v>
      </c>
      <c r="C16" s="82" t="s">
        <v>173</v>
      </c>
      <c r="D16" s="83" t="s">
        <v>299</v>
      </c>
      <c r="E16" s="84"/>
      <c r="F16" s="84">
        <v>30</v>
      </c>
      <c r="G16" s="84"/>
      <c r="H16" s="84"/>
      <c r="I16" s="84"/>
      <c r="J16" s="84"/>
      <c r="K16" s="85">
        <f t="shared" si="0"/>
        <v>30</v>
      </c>
      <c r="L16" s="84" t="s">
        <v>46</v>
      </c>
      <c r="M16" s="86">
        <v>2</v>
      </c>
      <c r="N16" s="87" t="s">
        <v>170</v>
      </c>
    </row>
    <row r="17" spans="2:14" ht="18" customHeight="1" thickBot="1" thickTop="1">
      <c r="B17" s="81" t="s">
        <v>109</v>
      </c>
      <c r="C17" s="82" t="s">
        <v>174</v>
      </c>
      <c r="D17" s="83" t="s">
        <v>300</v>
      </c>
      <c r="E17" s="84"/>
      <c r="F17" s="84">
        <v>30</v>
      </c>
      <c r="G17" s="84"/>
      <c r="H17" s="84"/>
      <c r="I17" s="84"/>
      <c r="J17" s="84"/>
      <c r="K17" s="85">
        <f t="shared" si="0"/>
        <v>30</v>
      </c>
      <c r="L17" s="84" t="s">
        <v>46</v>
      </c>
      <c r="M17" s="86">
        <v>2</v>
      </c>
      <c r="N17" s="87" t="s">
        <v>170</v>
      </c>
    </row>
    <row r="18" spans="2:14" ht="18" customHeight="1" thickBot="1" thickTop="1">
      <c r="B18" s="81" t="s">
        <v>109</v>
      </c>
      <c r="C18" s="82" t="s">
        <v>175</v>
      </c>
      <c r="D18" s="83" t="s">
        <v>301</v>
      </c>
      <c r="E18" s="84"/>
      <c r="F18" s="84"/>
      <c r="G18" s="84">
        <v>30</v>
      </c>
      <c r="H18" s="84"/>
      <c r="I18" s="84"/>
      <c r="J18" s="84"/>
      <c r="K18" s="85">
        <f t="shared" si="0"/>
        <v>30</v>
      </c>
      <c r="L18" s="84" t="s">
        <v>46</v>
      </c>
      <c r="M18" s="86">
        <v>4</v>
      </c>
      <c r="N18" s="87" t="s">
        <v>170</v>
      </c>
    </row>
    <row r="19" spans="2:14" ht="30" customHeight="1" thickBot="1" thickTop="1">
      <c r="B19" s="81" t="s">
        <v>109</v>
      </c>
      <c r="C19" s="88" t="s">
        <v>176</v>
      </c>
      <c r="D19" s="83" t="s">
        <v>302</v>
      </c>
      <c r="E19" s="84"/>
      <c r="F19" s="84"/>
      <c r="G19" s="84">
        <v>30</v>
      </c>
      <c r="H19" s="84"/>
      <c r="I19" s="84"/>
      <c r="J19" s="84"/>
      <c r="K19" s="85">
        <f t="shared" si="0"/>
        <v>30</v>
      </c>
      <c r="L19" s="84" t="s">
        <v>46</v>
      </c>
      <c r="M19" s="86">
        <v>4</v>
      </c>
      <c r="N19" s="87" t="s">
        <v>170</v>
      </c>
    </row>
    <row r="20" spans="2:14" ht="18" customHeight="1" thickBot="1" thickTop="1">
      <c r="B20" s="81" t="s">
        <v>110</v>
      </c>
      <c r="C20" s="82" t="s">
        <v>177</v>
      </c>
      <c r="D20" s="83" t="s">
        <v>303</v>
      </c>
      <c r="E20" s="84"/>
      <c r="F20" s="84"/>
      <c r="G20" s="84">
        <v>30</v>
      </c>
      <c r="H20" s="84"/>
      <c r="I20" s="84"/>
      <c r="J20" s="84"/>
      <c r="K20" s="85">
        <f t="shared" si="0"/>
        <v>30</v>
      </c>
      <c r="L20" s="84" t="s">
        <v>46</v>
      </c>
      <c r="M20" s="86">
        <v>4</v>
      </c>
      <c r="N20" s="87" t="s">
        <v>170</v>
      </c>
    </row>
    <row r="21" spans="2:14" ht="30" customHeight="1" thickBot="1" thickTop="1">
      <c r="B21" s="81" t="s">
        <v>110</v>
      </c>
      <c r="C21" s="88" t="s">
        <v>178</v>
      </c>
      <c r="D21" s="83" t="s">
        <v>304</v>
      </c>
      <c r="E21" s="84"/>
      <c r="F21" s="84"/>
      <c r="G21" s="84">
        <v>30</v>
      </c>
      <c r="H21" s="84"/>
      <c r="I21" s="84"/>
      <c r="J21" s="84"/>
      <c r="K21" s="85">
        <f t="shared" si="0"/>
        <v>30</v>
      </c>
      <c r="L21" s="84" t="s">
        <v>46</v>
      </c>
      <c r="M21" s="86">
        <v>4</v>
      </c>
      <c r="N21" s="87" t="s">
        <v>170</v>
      </c>
    </row>
    <row r="22" spans="2:14" ht="18" customHeight="1" thickBot="1" thickTop="1">
      <c r="B22" s="81" t="s">
        <v>110</v>
      </c>
      <c r="C22" s="82" t="s">
        <v>179</v>
      </c>
      <c r="D22" s="83" t="s">
        <v>305</v>
      </c>
      <c r="E22" s="84"/>
      <c r="F22" s="84">
        <v>30</v>
      </c>
      <c r="G22" s="84"/>
      <c r="H22" s="84"/>
      <c r="I22" s="84"/>
      <c r="J22" s="84"/>
      <c r="K22" s="85">
        <f t="shared" si="0"/>
        <v>30</v>
      </c>
      <c r="L22" s="84" t="s">
        <v>46</v>
      </c>
      <c r="M22" s="86">
        <v>2</v>
      </c>
      <c r="N22" s="87" t="s">
        <v>170</v>
      </c>
    </row>
    <row r="23" spans="2:14" ht="18" customHeight="1" thickBot="1" thickTop="1">
      <c r="B23" s="81" t="s">
        <v>110</v>
      </c>
      <c r="C23" s="89" t="s">
        <v>104</v>
      </c>
      <c r="D23" s="83" t="s">
        <v>306</v>
      </c>
      <c r="E23" s="84"/>
      <c r="F23" s="84"/>
      <c r="G23" s="84"/>
      <c r="H23" s="84"/>
      <c r="I23" s="84"/>
      <c r="J23" s="84">
        <v>30</v>
      </c>
      <c r="K23" s="85">
        <f t="shared" si="0"/>
        <v>30</v>
      </c>
      <c r="L23" s="84" t="s">
        <v>46</v>
      </c>
      <c r="M23" s="86">
        <v>1</v>
      </c>
      <c r="N23" s="87" t="s">
        <v>170</v>
      </c>
    </row>
    <row r="24" spans="2:14" ht="18" customHeight="1" thickTop="1">
      <c r="B24" s="90"/>
      <c r="C24" s="91"/>
      <c r="D24" s="92"/>
      <c r="E24" s="93"/>
      <c r="F24" s="93"/>
      <c r="G24" s="93"/>
      <c r="H24" s="93"/>
      <c r="I24" s="93"/>
      <c r="J24" s="93"/>
      <c r="K24" s="94">
        <f>SUM(K13:K23)</f>
        <v>330</v>
      </c>
      <c r="L24" s="93"/>
      <c r="M24" s="94">
        <f>SUM(M13:M23)</f>
        <v>31</v>
      </c>
      <c r="N24" s="95"/>
    </row>
    <row r="25" spans="2:14" ht="13.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2:14" ht="13.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</sheetData>
  <sheetProtection/>
  <mergeCells count="12">
    <mergeCell ref="B10:B12"/>
    <mergeCell ref="C10:C12"/>
    <mergeCell ref="D10:M10"/>
    <mergeCell ref="N10:N12"/>
    <mergeCell ref="D11:D12"/>
    <mergeCell ref="E11:K11"/>
    <mergeCell ref="L11:L12"/>
    <mergeCell ref="M11:M12"/>
    <mergeCell ref="E2:M2"/>
    <mergeCell ref="E3:M3"/>
    <mergeCell ref="E4:M4"/>
    <mergeCell ref="E7:M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4.19921875" style="0" customWidth="1"/>
  </cols>
  <sheetData>
    <row r="2" ht="15" customHeight="1">
      <c r="B2" s="208" t="s">
        <v>346</v>
      </c>
    </row>
    <row r="3" ht="15" customHeight="1"/>
    <row r="4" spans="2:11" s="43" customFormat="1" ht="15" customHeight="1">
      <c r="B4" s="55" t="s">
        <v>345</v>
      </c>
      <c r="C4" s="56"/>
      <c r="D4"/>
      <c r="E4"/>
      <c r="F4"/>
      <c r="G4"/>
      <c r="H4" s="40"/>
      <c r="I4"/>
      <c r="J4" s="40"/>
      <c r="K4" s="53"/>
    </row>
    <row r="5" spans="2:11" s="43" customFormat="1" ht="15" customHeight="1">
      <c r="B5" s="207" t="s">
        <v>348</v>
      </c>
      <c r="C5" s="56"/>
      <c r="D5"/>
      <c r="E5"/>
      <c r="F5"/>
      <c r="G5"/>
      <c r="H5" s="40"/>
      <c r="I5"/>
      <c r="J5" s="40"/>
      <c r="K5" s="53"/>
    </row>
    <row r="6" spans="2:10" s="43" customFormat="1" ht="15" customHeight="1">
      <c r="B6" s="207" t="s">
        <v>344</v>
      </c>
      <c r="C6" s="56"/>
      <c r="D6"/>
      <c r="E6"/>
      <c r="F6"/>
      <c r="G6"/>
      <c r="H6" s="40"/>
      <c r="I6"/>
      <c r="J6" s="40"/>
    </row>
    <row r="7" spans="2:10" s="43" customFormat="1" ht="15" customHeight="1">
      <c r="B7" s="57" t="s">
        <v>116</v>
      </c>
      <c r="C7" s="56"/>
      <c r="D7"/>
      <c r="E7"/>
      <c r="F7"/>
      <c r="G7"/>
      <c r="H7" s="40"/>
      <c r="I7"/>
      <c r="J7" s="40"/>
    </row>
    <row r="8" spans="2:10" s="43" customFormat="1" ht="15" customHeight="1">
      <c r="B8" s="57" t="s">
        <v>117</v>
      </c>
      <c r="C8" s="56"/>
      <c r="D8"/>
      <c r="E8"/>
      <c r="F8"/>
      <c r="G8"/>
      <c r="H8" s="40"/>
      <c r="I8"/>
      <c r="J8" s="40"/>
    </row>
    <row r="9" spans="2:11" s="43" customFormat="1" ht="15" customHeight="1">
      <c r="B9" s="57" t="s">
        <v>118</v>
      </c>
      <c r="C9" s="56"/>
      <c r="D9"/>
      <c r="E9"/>
      <c r="H9" s="58"/>
      <c r="J9" s="58"/>
      <c r="K9"/>
    </row>
    <row r="10" spans="2:11" s="43" customFormat="1" ht="15" customHeight="1">
      <c r="B10" s="57" t="s">
        <v>119</v>
      </c>
      <c r="C10" s="56"/>
      <c r="D10"/>
      <c r="E10"/>
      <c r="H10" s="58"/>
      <c r="J10" s="58"/>
      <c r="K10"/>
    </row>
    <row r="11" spans="2:11" s="43" customFormat="1" ht="15" customHeight="1">
      <c r="B11" s="57" t="s">
        <v>120</v>
      </c>
      <c r="C11" s="56"/>
      <c r="D11"/>
      <c r="E11"/>
      <c r="H11" s="58"/>
      <c r="J11" s="58"/>
      <c r="K11"/>
    </row>
    <row r="12" spans="2:11" s="43" customFormat="1" ht="15" customHeight="1">
      <c r="B12" s="57" t="s">
        <v>121</v>
      </c>
      <c r="C12" s="56"/>
      <c r="D12"/>
      <c r="E12"/>
      <c r="F12"/>
      <c r="G12"/>
      <c r="H12" s="40"/>
      <c r="I12"/>
      <c r="J12" s="40"/>
      <c r="K12"/>
    </row>
    <row r="13" spans="2:10" ht="15" customHeight="1">
      <c r="B13" s="57" t="s">
        <v>181</v>
      </c>
      <c r="C13" s="56"/>
      <c r="H13" s="40"/>
      <c r="J13" s="40"/>
    </row>
    <row r="14" spans="2:10" ht="15" customHeight="1">
      <c r="B14" s="207" t="s">
        <v>343</v>
      </c>
      <c r="C14" s="56"/>
      <c r="H14" s="40"/>
      <c r="J14" s="40"/>
    </row>
    <row r="15" spans="1:10" ht="15" customHeight="1">
      <c r="A15" s="59"/>
      <c r="B15" s="54"/>
      <c r="C15" s="56"/>
      <c r="H15" s="40"/>
      <c r="J15" s="40"/>
    </row>
    <row r="16" spans="1:13" s="22" customFormat="1" ht="15" customHeight="1">
      <c r="A16"/>
      <c r="B16" s="55" t="s">
        <v>347</v>
      </c>
      <c r="C16" s="56"/>
      <c r="D16"/>
      <c r="E16"/>
      <c r="F16"/>
      <c r="G16"/>
      <c r="H16" s="40"/>
      <c r="I16"/>
      <c r="J16" s="40"/>
      <c r="K16"/>
      <c r="L16" s="23"/>
      <c r="M16" s="23"/>
    </row>
    <row r="17" spans="1:13" s="22" customFormat="1" ht="15" customHeight="1">
      <c r="A17"/>
      <c r="B17" s="57" t="s">
        <v>122</v>
      </c>
      <c r="C17" s="56"/>
      <c r="D17"/>
      <c r="E17"/>
      <c r="F17"/>
      <c r="G17"/>
      <c r="H17" s="40"/>
      <c r="I17"/>
      <c r="J17" s="40"/>
      <c r="K17"/>
      <c r="L17" s="60"/>
      <c r="M17" s="61"/>
    </row>
    <row r="18" spans="2:13" ht="15" customHeight="1">
      <c r="B18" s="57" t="s">
        <v>123</v>
      </c>
      <c r="C18" s="56"/>
      <c r="H18" s="40"/>
      <c r="J18" s="40"/>
      <c r="L18" s="62"/>
      <c r="M18" s="63"/>
    </row>
    <row r="19" spans="2:13" ht="15" customHeight="1">
      <c r="B19" s="57" t="s">
        <v>124</v>
      </c>
      <c r="C19" s="56"/>
      <c r="H19" s="40"/>
      <c r="J19" s="40"/>
      <c r="L19" s="62"/>
      <c r="M19" s="63"/>
    </row>
    <row r="20" spans="2:13" ht="15" customHeight="1">
      <c r="B20" s="57" t="s">
        <v>125</v>
      </c>
      <c r="C20" s="56"/>
      <c r="H20" s="40"/>
      <c r="J20" s="40"/>
      <c r="L20" s="62"/>
      <c r="M20" s="63"/>
    </row>
    <row r="21" spans="2:13" ht="15" customHeight="1">
      <c r="B21" s="57" t="s">
        <v>126</v>
      </c>
      <c r="C21" s="56"/>
      <c r="H21" s="40"/>
      <c r="J21" s="40"/>
      <c r="L21" s="43"/>
      <c r="M21" s="43"/>
    </row>
    <row r="22" spans="2:13" ht="15" customHeight="1">
      <c r="B22" s="57" t="s">
        <v>127</v>
      </c>
      <c r="C22" s="56"/>
      <c r="H22" s="40"/>
      <c r="J22" s="40"/>
      <c r="L22" s="43"/>
      <c r="M22" s="43"/>
    </row>
    <row r="23" spans="2:10" ht="15" customHeight="1">
      <c r="B23" s="57" t="s">
        <v>128</v>
      </c>
      <c r="C23" s="56"/>
      <c r="H23" s="40"/>
      <c r="J23" s="40"/>
    </row>
    <row r="24" spans="2:10" ht="15" customHeight="1">
      <c r="B24" s="57" t="s">
        <v>317</v>
      </c>
      <c r="C24" s="56"/>
      <c r="H24" s="40"/>
      <c r="J24" s="40"/>
    </row>
    <row r="25" spans="2:11" ht="15" customHeight="1">
      <c r="B25" s="56" t="s">
        <v>324</v>
      </c>
      <c r="C25" s="56"/>
      <c r="H25" s="40"/>
      <c r="J25" s="40"/>
      <c r="K25" s="40"/>
    </row>
    <row r="26" spans="3:8" ht="15" customHeight="1">
      <c r="C26" s="6"/>
      <c r="H26" s="40"/>
    </row>
    <row r="27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showGridLines="0" tabSelected="1" zoomScalePageLayoutView="0" workbookViewId="0" topLeftCell="A40">
      <selection activeCell="L57" sqref="L57"/>
    </sheetView>
  </sheetViews>
  <sheetFormatPr defaultColWidth="10.09765625" defaultRowHeight="14.25"/>
  <cols>
    <col min="1" max="1" width="3.69921875" style="0" customWidth="1"/>
    <col min="2" max="2" width="3.5" style="0" customWidth="1"/>
    <col min="3" max="3" width="6.59765625" style="0" customWidth="1"/>
    <col min="4" max="4" width="40.69921875" style="0" customWidth="1"/>
    <col min="5" max="5" width="14.59765625" style="6" customWidth="1"/>
    <col min="6" max="10" width="4.59765625" style="0" customWidth="1"/>
    <col min="11" max="11" width="6.19921875" style="40" customWidth="1"/>
    <col min="12" max="12" width="8.3984375" style="0" customWidth="1"/>
    <col min="13" max="13" width="5.19921875" style="40" customWidth="1"/>
    <col min="14" max="14" width="15.8984375" style="0" customWidth="1"/>
  </cols>
  <sheetData>
    <row r="1" ht="13.5">
      <c r="D1" s="17" t="s">
        <v>14</v>
      </c>
    </row>
    <row r="2" spans="2:13" ht="17.25">
      <c r="B2" s="1"/>
      <c r="C2" s="1"/>
      <c r="D2" s="5" t="s">
        <v>11</v>
      </c>
      <c r="E2" s="411" t="s">
        <v>34</v>
      </c>
      <c r="F2" s="411"/>
      <c r="G2" s="411"/>
      <c r="H2" s="411"/>
      <c r="I2" s="411"/>
      <c r="J2" s="411"/>
      <c r="K2" s="411"/>
      <c r="L2" s="411"/>
      <c r="M2" s="411"/>
    </row>
    <row r="3" spans="1:15" ht="17.25">
      <c r="A3" s="4"/>
      <c r="B3" s="4"/>
      <c r="C3" s="2"/>
      <c r="D3" s="5" t="s">
        <v>13</v>
      </c>
      <c r="E3" s="412" t="s">
        <v>35</v>
      </c>
      <c r="F3" s="412"/>
      <c r="G3" s="412"/>
      <c r="H3" s="412"/>
      <c r="I3" s="412"/>
      <c r="J3" s="412"/>
      <c r="K3" s="412"/>
      <c r="L3" s="412"/>
      <c r="M3" s="412"/>
      <c r="N3" s="7"/>
      <c r="O3" s="3"/>
    </row>
    <row r="4" spans="1:15" ht="17.25">
      <c r="A4" s="4"/>
      <c r="B4" s="4"/>
      <c r="C4" s="2"/>
      <c r="D4" s="12" t="s">
        <v>9</v>
      </c>
      <c r="E4" s="412" t="s">
        <v>36</v>
      </c>
      <c r="F4" s="412"/>
      <c r="G4" s="412"/>
      <c r="H4" s="412"/>
      <c r="I4" s="412"/>
      <c r="J4" s="412"/>
      <c r="K4" s="412"/>
      <c r="L4" s="412"/>
      <c r="M4" s="412"/>
      <c r="N4" s="7"/>
      <c r="O4" s="3"/>
    </row>
    <row r="5" spans="1:15" ht="17.25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1:15" ht="15.75" customHeight="1">
      <c r="A6" s="4"/>
      <c r="B6" s="4"/>
      <c r="C6" s="2"/>
      <c r="D6" s="5" t="s">
        <v>12</v>
      </c>
      <c r="E6" s="413" t="s">
        <v>428</v>
      </c>
      <c r="F6" s="413"/>
      <c r="G6" s="413"/>
      <c r="H6" s="413"/>
      <c r="I6" s="413"/>
      <c r="J6" s="413"/>
      <c r="K6" s="413"/>
      <c r="L6" s="413"/>
      <c r="M6" s="413"/>
      <c r="N6" s="8"/>
      <c r="O6" s="3"/>
    </row>
    <row r="7" spans="1:15" ht="15.75" customHeight="1">
      <c r="A7" s="4"/>
      <c r="B7" s="4"/>
      <c r="C7" s="2"/>
      <c r="D7" s="5"/>
      <c r="E7" s="42"/>
      <c r="F7" s="42"/>
      <c r="G7" s="42"/>
      <c r="H7" s="42"/>
      <c r="I7" s="42"/>
      <c r="J7" s="42"/>
      <c r="K7" s="42"/>
      <c r="L7" s="42"/>
      <c r="M7" s="42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spans="1:15" ht="15.75" customHeight="1">
      <c r="A9" s="4"/>
      <c r="B9" s="4"/>
      <c r="C9" s="2"/>
      <c r="D9" s="5"/>
      <c r="E9" s="42"/>
      <c r="F9" s="42"/>
      <c r="G9" s="42"/>
      <c r="H9" s="42"/>
      <c r="I9" s="42"/>
      <c r="J9" s="42"/>
      <c r="K9" s="42"/>
      <c r="L9" s="42"/>
      <c r="M9" s="42"/>
      <c r="N9" s="8"/>
      <c r="O9" s="3"/>
    </row>
    <row r="10" spans="1:15" ht="15.75" customHeight="1">
      <c r="A10" s="4"/>
      <c r="B10" s="4"/>
      <c r="C10" s="2"/>
      <c r="D10" s="5"/>
      <c r="E10" s="42"/>
      <c r="F10" s="42"/>
      <c r="G10" s="42"/>
      <c r="H10" s="42"/>
      <c r="I10" s="42"/>
      <c r="J10" s="42"/>
      <c r="K10" s="42"/>
      <c r="L10" s="42"/>
      <c r="M10" s="42"/>
      <c r="N10" s="8"/>
      <c r="O10" s="3"/>
    </row>
    <row r="11" spans="1:15" ht="15.75" customHeight="1">
      <c r="A11" s="4"/>
      <c r="B11" s="4"/>
      <c r="C11" s="2"/>
      <c r="D11" s="5"/>
      <c r="E11" s="42"/>
      <c r="F11" s="42"/>
      <c r="G11" s="42"/>
      <c r="H11" s="42"/>
      <c r="I11" s="42"/>
      <c r="J11" s="42"/>
      <c r="K11" s="42"/>
      <c r="L11" s="42"/>
      <c r="M11" s="42"/>
      <c r="N11" s="8"/>
      <c r="O11" s="3"/>
    </row>
    <row r="12" spans="1:15" ht="15.75" customHeight="1">
      <c r="A12" s="4"/>
      <c r="B12" s="4"/>
      <c r="C12" s="2"/>
      <c r="D12" s="5"/>
      <c r="E12" s="42"/>
      <c r="F12" s="42"/>
      <c r="G12" s="42"/>
      <c r="H12" s="42"/>
      <c r="I12" s="42"/>
      <c r="J12" s="42"/>
      <c r="K12" s="42"/>
      <c r="L12" s="42"/>
      <c r="M12" s="42"/>
      <c r="N12" s="8"/>
      <c r="O12" s="3"/>
    </row>
    <row r="13" spans="2:15" ht="17.25" customHeight="1" thickBot="1">
      <c r="B13" s="4"/>
      <c r="C13" s="100" t="s">
        <v>55</v>
      </c>
      <c r="D13" s="2"/>
      <c r="E13" s="42"/>
      <c r="F13" s="42"/>
      <c r="G13" s="42"/>
      <c r="H13" s="42"/>
      <c r="I13" s="42"/>
      <c r="J13" s="42"/>
      <c r="K13" s="42"/>
      <c r="L13" s="42"/>
      <c r="M13" s="42"/>
      <c r="N13" s="8"/>
      <c r="O13" s="3"/>
    </row>
    <row r="14" spans="2:15" ht="6.75" customHeight="1" hidden="1" thickBot="1">
      <c r="B14" s="4"/>
      <c r="C14" s="100"/>
      <c r="D14" s="2"/>
      <c r="E14" s="42"/>
      <c r="F14" s="42"/>
      <c r="G14" s="42"/>
      <c r="H14" s="42"/>
      <c r="I14" s="42"/>
      <c r="J14" s="42"/>
      <c r="K14" s="42"/>
      <c r="L14" s="42"/>
      <c r="M14" s="42"/>
      <c r="N14" s="8"/>
      <c r="O14" s="3"/>
    </row>
    <row r="15" spans="2:14" ht="18" customHeight="1">
      <c r="B15" s="414" t="s">
        <v>25</v>
      </c>
      <c r="C15" s="416" t="s">
        <v>24</v>
      </c>
      <c r="D15" s="419" t="s">
        <v>0</v>
      </c>
      <c r="E15" s="425" t="s">
        <v>1</v>
      </c>
      <c r="F15" s="425"/>
      <c r="G15" s="425"/>
      <c r="H15" s="425"/>
      <c r="I15" s="425"/>
      <c r="J15" s="425"/>
      <c r="K15" s="425"/>
      <c r="L15" s="425"/>
      <c r="M15" s="425"/>
      <c r="N15" s="421" t="s">
        <v>323</v>
      </c>
    </row>
    <row r="16" spans="2:14" ht="18" customHeight="1">
      <c r="B16" s="415"/>
      <c r="C16" s="417"/>
      <c r="D16" s="420"/>
      <c r="E16" s="423" t="s">
        <v>32</v>
      </c>
      <c r="F16" s="424"/>
      <c r="G16" s="424"/>
      <c r="H16" s="424"/>
      <c r="I16" s="424"/>
      <c r="J16" s="424"/>
      <c r="K16" s="424"/>
      <c r="L16" s="423" t="s">
        <v>15</v>
      </c>
      <c r="M16" s="423" t="s">
        <v>3</v>
      </c>
      <c r="N16" s="422"/>
    </row>
    <row r="17" spans="2:14" ht="32.25" customHeight="1">
      <c r="B17" s="415"/>
      <c r="C17" s="418"/>
      <c r="D17" s="420"/>
      <c r="E17" s="423"/>
      <c r="F17" s="111" t="s">
        <v>18</v>
      </c>
      <c r="G17" s="111" t="s">
        <v>19</v>
      </c>
      <c r="H17" s="111" t="s">
        <v>360</v>
      </c>
      <c r="I17" s="111" t="s">
        <v>22</v>
      </c>
      <c r="J17" s="111" t="s">
        <v>307</v>
      </c>
      <c r="K17" s="111" t="s">
        <v>4</v>
      </c>
      <c r="L17" s="423"/>
      <c r="M17" s="423"/>
      <c r="N17" s="422"/>
    </row>
    <row r="18" spans="2:14" ht="18" customHeight="1">
      <c r="B18" s="409" t="s">
        <v>5</v>
      </c>
      <c r="C18" s="410" t="s">
        <v>106</v>
      </c>
      <c r="D18" s="168" t="s">
        <v>56</v>
      </c>
      <c r="E18" s="169" t="s">
        <v>196</v>
      </c>
      <c r="F18" s="170">
        <v>30</v>
      </c>
      <c r="G18" s="170"/>
      <c r="H18" s="170"/>
      <c r="I18" s="170"/>
      <c r="J18" s="170"/>
      <c r="K18" s="171">
        <f aca="true" t="shared" si="0" ref="K18:K23">SUM(F18:J18)</f>
        <v>30</v>
      </c>
      <c r="L18" s="170" t="s">
        <v>47</v>
      </c>
      <c r="M18" s="172">
        <v>4</v>
      </c>
      <c r="N18" s="205" t="s">
        <v>320</v>
      </c>
    </row>
    <row r="19" spans="2:14" ht="18" customHeight="1">
      <c r="B19" s="409"/>
      <c r="C19" s="410"/>
      <c r="D19" s="168" t="s">
        <v>57</v>
      </c>
      <c r="E19" s="169" t="s">
        <v>197</v>
      </c>
      <c r="F19" s="387">
        <v>30</v>
      </c>
      <c r="G19" s="387"/>
      <c r="H19" s="387"/>
      <c r="I19" s="387"/>
      <c r="J19" s="387"/>
      <c r="K19" s="171">
        <f t="shared" si="0"/>
        <v>30</v>
      </c>
      <c r="L19" s="170" t="s">
        <v>46</v>
      </c>
      <c r="M19" s="172">
        <v>4</v>
      </c>
      <c r="N19" s="205" t="s">
        <v>320</v>
      </c>
    </row>
    <row r="20" spans="2:14" ht="18" customHeight="1">
      <c r="B20" s="409"/>
      <c r="C20" s="410"/>
      <c r="D20" s="168" t="s">
        <v>58</v>
      </c>
      <c r="E20" s="169" t="s">
        <v>198</v>
      </c>
      <c r="F20" s="387">
        <v>30</v>
      </c>
      <c r="G20" s="387"/>
      <c r="H20" s="387"/>
      <c r="I20" s="387"/>
      <c r="J20" s="387"/>
      <c r="K20" s="171">
        <f t="shared" si="0"/>
        <v>30</v>
      </c>
      <c r="L20" s="170" t="s">
        <v>46</v>
      </c>
      <c r="M20" s="172">
        <v>4</v>
      </c>
      <c r="N20" s="205" t="s">
        <v>320</v>
      </c>
    </row>
    <row r="21" spans="2:14" ht="18" customHeight="1">
      <c r="B21" s="409"/>
      <c r="C21" s="410"/>
      <c r="D21" s="168" t="s">
        <v>60</v>
      </c>
      <c r="E21" s="183" t="s">
        <v>201</v>
      </c>
      <c r="F21" s="387"/>
      <c r="G21" s="387">
        <v>30</v>
      </c>
      <c r="H21" s="387">
        <v>30</v>
      </c>
      <c r="I21" s="387"/>
      <c r="J21" s="387"/>
      <c r="K21" s="171">
        <f t="shared" si="0"/>
        <v>60</v>
      </c>
      <c r="L21" s="170" t="s">
        <v>47</v>
      </c>
      <c r="M21" s="172">
        <v>6</v>
      </c>
      <c r="N21" s="205" t="s">
        <v>320</v>
      </c>
    </row>
    <row r="22" spans="2:14" ht="18" customHeight="1">
      <c r="B22" s="409"/>
      <c r="C22" s="410"/>
      <c r="D22" s="173" t="s">
        <v>140</v>
      </c>
      <c r="E22" s="169" t="s">
        <v>199</v>
      </c>
      <c r="F22" s="387"/>
      <c r="G22" s="387"/>
      <c r="H22" s="387"/>
      <c r="I22" s="387">
        <v>30</v>
      </c>
      <c r="J22" s="387"/>
      <c r="K22" s="242">
        <f t="shared" si="0"/>
        <v>30</v>
      </c>
      <c r="L22" s="170" t="s">
        <v>46</v>
      </c>
      <c r="M22" s="172">
        <v>2</v>
      </c>
      <c r="N22" s="205" t="s">
        <v>332</v>
      </c>
    </row>
    <row r="23" spans="2:14" ht="18" customHeight="1">
      <c r="B23" s="409"/>
      <c r="C23" s="410"/>
      <c r="D23" s="168" t="s">
        <v>59</v>
      </c>
      <c r="E23" s="169" t="s">
        <v>200</v>
      </c>
      <c r="F23" s="387">
        <v>30</v>
      </c>
      <c r="G23" s="387"/>
      <c r="H23" s="387"/>
      <c r="I23" s="387"/>
      <c r="J23" s="387"/>
      <c r="K23" s="171">
        <f t="shared" si="0"/>
        <v>30</v>
      </c>
      <c r="L23" s="170" t="s">
        <v>46</v>
      </c>
      <c r="M23" s="172">
        <v>4</v>
      </c>
      <c r="N23" s="205" t="s">
        <v>319</v>
      </c>
    </row>
    <row r="24" spans="2:14" ht="18" customHeight="1">
      <c r="B24" s="409"/>
      <c r="C24" s="410"/>
      <c r="D24" s="168" t="s">
        <v>146</v>
      </c>
      <c r="E24" s="169"/>
      <c r="F24" s="170"/>
      <c r="G24" s="170"/>
      <c r="H24" s="170"/>
      <c r="I24" s="170"/>
      <c r="J24" s="170"/>
      <c r="K24" s="171"/>
      <c r="L24" s="170"/>
      <c r="M24" s="172">
        <v>6</v>
      </c>
      <c r="N24" s="205" t="s">
        <v>321</v>
      </c>
    </row>
    <row r="25" spans="2:15" ht="18" customHeight="1">
      <c r="B25" s="409"/>
      <c r="C25" s="182"/>
      <c r="D25" s="174" t="s">
        <v>31</v>
      </c>
      <c r="E25" s="175"/>
      <c r="F25" s="176"/>
      <c r="G25" s="176"/>
      <c r="H25" s="176"/>
      <c r="I25" s="176"/>
      <c r="J25" s="176"/>
      <c r="K25" s="180">
        <f>SUM(K18:K24)</f>
        <v>210</v>
      </c>
      <c r="L25" s="176"/>
      <c r="M25" s="181">
        <f>SUM(M18:M24)</f>
        <v>30</v>
      </c>
      <c r="N25" s="179"/>
      <c r="O25" s="43"/>
    </row>
    <row r="26" spans="2:15" ht="18" customHeight="1">
      <c r="B26" s="409"/>
      <c r="C26" s="410" t="s">
        <v>108</v>
      </c>
      <c r="D26" s="390" t="s">
        <v>362</v>
      </c>
      <c r="E26" s="213"/>
      <c r="F26" s="388"/>
      <c r="G26" s="388"/>
      <c r="H26" s="389">
        <v>15</v>
      </c>
      <c r="I26" s="388"/>
      <c r="J26" s="211"/>
      <c r="K26" s="220">
        <v>15</v>
      </c>
      <c r="L26" s="214" t="s">
        <v>46</v>
      </c>
      <c r="M26" s="215">
        <v>1</v>
      </c>
      <c r="N26" s="244" t="s">
        <v>319</v>
      </c>
      <c r="O26" s="43"/>
    </row>
    <row r="27" spans="2:15" ht="18" customHeight="1">
      <c r="B27" s="409"/>
      <c r="C27" s="410"/>
      <c r="D27" s="390" t="s">
        <v>361</v>
      </c>
      <c r="E27" s="213"/>
      <c r="F27" s="388">
        <v>15</v>
      </c>
      <c r="G27" s="388"/>
      <c r="H27" s="389"/>
      <c r="I27" s="388"/>
      <c r="J27" s="211"/>
      <c r="K27" s="220">
        <v>15</v>
      </c>
      <c r="L27" s="214"/>
      <c r="M27" s="215">
        <v>2</v>
      </c>
      <c r="N27" s="244" t="s">
        <v>320</v>
      </c>
      <c r="O27" s="43"/>
    </row>
    <row r="28" spans="2:15" ht="18" customHeight="1">
      <c r="B28" s="409"/>
      <c r="C28" s="410"/>
      <c r="D28" s="391" t="s">
        <v>315</v>
      </c>
      <c r="E28" s="183" t="s">
        <v>207</v>
      </c>
      <c r="F28" s="387">
        <v>30</v>
      </c>
      <c r="G28" s="387"/>
      <c r="H28" s="387"/>
      <c r="I28" s="387"/>
      <c r="J28" s="170"/>
      <c r="K28" s="243">
        <v>30</v>
      </c>
      <c r="L28" s="170" t="s">
        <v>113</v>
      </c>
      <c r="M28" s="172">
        <v>4</v>
      </c>
      <c r="N28" s="205" t="s">
        <v>320</v>
      </c>
      <c r="O28" s="43"/>
    </row>
    <row r="29" spans="2:15" ht="18" customHeight="1">
      <c r="B29" s="409"/>
      <c r="C29" s="410"/>
      <c r="D29" s="391" t="s">
        <v>61</v>
      </c>
      <c r="E29" s="183" t="s">
        <v>202</v>
      </c>
      <c r="F29" s="387">
        <v>15</v>
      </c>
      <c r="G29" s="387"/>
      <c r="H29" s="387"/>
      <c r="I29" s="387"/>
      <c r="J29" s="170"/>
      <c r="K29" s="242">
        <f>SUM(F29:J29)</f>
        <v>15</v>
      </c>
      <c r="L29" s="170" t="s">
        <v>46</v>
      </c>
      <c r="M29" s="172">
        <v>2</v>
      </c>
      <c r="N29" s="205" t="s">
        <v>320</v>
      </c>
      <c r="O29" s="43"/>
    </row>
    <row r="30" spans="2:15" ht="18" customHeight="1">
      <c r="B30" s="409"/>
      <c r="C30" s="410"/>
      <c r="D30" s="391" t="s">
        <v>52</v>
      </c>
      <c r="E30" s="183" t="s">
        <v>203</v>
      </c>
      <c r="F30" s="387">
        <v>15</v>
      </c>
      <c r="G30" s="387"/>
      <c r="H30" s="387"/>
      <c r="I30" s="387"/>
      <c r="J30" s="170"/>
      <c r="K30" s="242">
        <f>SUM(F30:J30)</f>
        <v>15</v>
      </c>
      <c r="L30" s="170" t="s">
        <v>46</v>
      </c>
      <c r="M30" s="172">
        <v>2</v>
      </c>
      <c r="N30" s="216" t="s">
        <v>320</v>
      </c>
      <c r="O30" s="43"/>
    </row>
    <row r="31" spans="2:15" ht="18" customHeight="1">
      <c r="B31" s="409"/>
      <c r="C31" s="410"/>
      <c r="D31" s="391" t="s">
        <v>364</v>
      </c>
      <c r="E31" s="213"/>
      <c r="F31" s="387">
        <v>30</v>
      </c>
      <c r="G31" s="388"/>
      <c r="H31" s="388"/>
      <c r="I31" s="388"/>
      <c r="J31" s="211"/>
      <c r="K31" s="222">
        <v>30</v>
      </c>
      <c r="L31" s="211"/>
      <c r="M31" s="215">
        <v>4</v>
      </c>
      <c r="N31" s="244" t="s">
        <v>320</v>
      </c>
      <c r="O31" s="43"/>
    </row>
    <row r="32" spans="2:15" ht="18" customHeight="1">
      <c r="B32" s="409"/>
      <c r="C32" s="410"/>
      <c r="D32" s="392" t="s">
        <v>141</v>
      </c>
      <c r="E32" s="183" t="s">
        <v>204</v>
      </c>
      <c r="F32" s="387"/>
      <c r="G32" s="387"/>
      <c r="H32" s="387"/>
      <c r="I32" s="387">
        <v>30</v>
      </c>
      <c r="J32" s="170"/>
      <c r="K32" s="171">
        <f>SUM(F32:J32)</f>
        <v>30</v>
      </c>
      <c r="L32" s="170" t="s">
        <v>46</v>
      </c>
      <c r="M32" s="172">
        <v>2</v>
      </c>
      <c r="N32" s="205" t="s">
        <v>332</v>
      </c>
      <c r="O32" s="43"/>
    </row>
    <row r="33" spans="2:17" ht="18" customHeight="1">
      <c r="B33" s="409"/>
      <c r="C33" s="410"/>
      <c r="D33" s="392" t="s">
        <v>189</v>
      </c>
      <c r="E33" s="183" t="s">
        <v>205</v>
      </c>
      <c r="F33" s="170">
        <v>30</v>
      </c>
      <c r="G33" s="170"/>
      <c r="H33" s="170"/>
      <c r="I33" s="170"/>
      <c r="J33" s="170"/>
      <c r="K33" s="171">
        <f>SUM(F33:J33)</f>
        <v>30</v>
      </c>
      <c r="L33" s="170" t="s">
        <v>46</v>
      </c>
      <c r="M33" s="172">
        <v>4</v>
      </c>
      <c r="N33" s="205" t="s">
        <v>319</v>
      </c>
      <c r="O33" s="43"/>
      <c r="P33" s="43"/>
      <c r="Q33" s="43"/>
    </row>
    <row r="34" spans="2:15" ht="18" customHeight="1">
      <c r="B34" s="409"/>
      <c r="C34" s="410"/>
      <c r="D34" s="168" t="s">
        <v>145</v>
      </c>
      <c r="E34" s="183"/>
      <c r="F34" s="170"/>
      <c r="G34" s="170"/>
      <c r="H34" s="170"/>
      <c r="I34" s="170"/>
      <c r="J34" s="170"/>
      <c r="K34" s="171"/>
      <c r="L34" s="170"/>
      <c r="M34" s="172">
        <v>9</v>
      </c>
      <c r="N34" s="205" t="s">
        <v>321</v>
      </c>
      <c r="O34" s="43"/>
    </row>
    <row r="35" spans="2:15" ht="18" customHeight="1">
      <c r="B35" s="409"/>
      <c r="C35" s="182"/>
      <c r="D35" s="174" t="s">
        <v>29</v>
      </c>
      <c r="E35" s="175"/>
      <c r="F35" s="176"/>
      <c r="G35" s="176"/>
      <c r="H35" s="176"/>
      <c r="I35" s="176"/>
      <c r="J35" s="176"/>
      <c r="K35" s="177">
        <f>SUM(K26:K34)</f>
        <v>180</v>
      </c>
      <c r="L35" s="176"/>
      <c r="M35" s="178">
        <f>SUM(M26:M34)</f>
        <v>30</v>
      </c>
      <c r="N35" s="179"/>
      <c r="O35" s="43"/>
    </row>
    <row r="36" spans="2:15" ht="18" customHeight="1">
      <c r="B36" s="409"/>
      <c r="C36" s="121"/>
      <c r="D36" s="184" t="s">
        <v>26</v>
      </c>
      <c r="E36" s="185"/>
      <c r="F36" s="186"/>
      <c r="G36" s="186"/>
      <c r="H36" s="186"/>
      <c r="I36" s="186"/>
      <c r="J36" s="186"/>
      <c r="K36" s="187">
        <f>K35+K25</f>
        <v>390</v>
      </c>
      <c r="L36" s="186"/>
      <c r="M36" s="188">
        <f>M35+M25</f>
        <v>60</v>
      </c>
      <c r="N36" s="189"/>
      <c r="O36" s="43"/>
    </row>
    <row r="37" spans="2:14" ht="18" customHeight="1">
      <c r="B37" s="409" t="s">
        <v>7</v>
      </c>
      <c r="C37" s="410" t="s">
        <v>109</v>
      </c>
      <c r="D37" s="190" t="s">
        <v>63</v>
      </c>
      <c r="E37" s="183" t="s">
        <v>206</v>
      </c>
      <c r="F37" s="170">
        <v>30</v>
      </c>
      <c r="G37" s="170"/>
      <c r="H37" s="170"/>
      <c r="I37" s="170"/>
      <c r="J37" s="170"/>
      <c r="K37" s="171">
        <f>SUM(F37:J37)</f>
        <v>30</v>
      </c>
      <c r="L37" s="170" t="s">
        <v>46</v>
      </c>
      <c r="M37" s="172">
        <v>4</v>
      </c>
      <c r="N37" s="216" t="s">
        <v>320</v>
      </c>
    </row>
    <row r="38" spans="2:14" ht="18" customHeight="1">
      <c r="B38" s="409"/>
      <c r="C38" s="410"/>
      <c r="D38" s="390" t="s">
        <v>363</v>
      </c>
      <c r="E38" s="393"/>
      <c r="F38" s="394"/>
      <c r="G38" s="394"/>
      <c r="H38" s="395">
        <v>15</v>
      </c>
      <c r="I38" s="394"/>
      <c r="J38" s="211"/>
      <c r="K38" s="220">
        <v>15</v>
      </c>
      <c r="L38" s="214" t="s">
        <v>46</v>
      </c>
      <c r="M38" s="215">
        <v>1</v>
      </c>
      <c r="N38" s="244" t="s">
        <v>319</v>
      </c>
    </row>
    <row r="39" spans="2:14" ht="18" customHeight="1">
      <c r="B39" s="409"/>
      <c r="C39" s="410"/>
      <c r="D39" s="173" t="s">
        <v>142</v>
      </c>
      <c r="E39" s="183" t="s">
        <v>208</v>
      </c>
      <c r="F39" s="170"/>
      <c r="G39" s="170"/>
      <c r="H39" s="170"/>
      <c r="I39" s="170">
        <v>30</v>
      </c>
      <c r="J39" s="170"/>
      <c r="K39" s="171">
        <f>SUM(F39:J39)</f>
        <v>30</v>
      </c>
      <c r="L39" s="170" t="s">
        <v>46</v>
      </c>
      <c r="M39" s="172">
        <v>2</v>
      </c>
      <c r="N39" s="205" t="s">
        <v>332</v>
      </c>
    </row>
    <row r="40" spans="2:14" ht="18" customHeight="1">
      <c r="B40" s="409"/>
      <c r="C40" s="410"/>
      <c r="D40" s="190" t="s">
        <v>49</v>
      </c>
      <c r="E40" s="183" t="s">
        <v>209</v>
      </c>
      <c r="F40" s="170">
        <v>30</v>
      </c>
      <c r="G40" s="170"/>
      <c r="H40" s="170"/>
      <c r="I40" s="170"/>
      <c r="J40" s="170"/>
      <c r="K40" s="171">
        <f>SUM(F40:J40)</f>
        <v>30</v>
      </c>
      <c r="L40" s="170" t="s">
        <v>46</v>
      </c>
      <c r="M40" s="172">
        <v>4</v>
      </c>
      <c r="N40" s="205" t="s">
        <v>319</v>
      </c>
    </row>
    <row r="41" spans="2:14" ht="18" customHeight="1">
      <c r="B41" s="409"/>
      <c r="C41" s="410"/>
      <c r="D41" s="190" t="s">
        <v>65</v>
      </c>
      <c r="E41" s="183" t="s">
        <v>212</v>
      </c>
      <c r="F41" s="170">
        <v>15</v>
      </c>
      <c r="G41" s="170"/>
      <c r="H41" s="170"/>
      <c r="I41" s="170"/>
      <c r="J41" s="170"/>
      <c r="K41" s="171">
        <f>SUM(F41:J41)</f>
        <v>15</v>
      </c>
      <c r="L41" s="170" t="s">
        <v>113</v>
      </c>
      <c r="M41" s="172">
        <v>2</v>
      </c>
      <c r="N41" s="205" t="s">
        <v>319</v>
      </c>
    </row>
    <row r="42" spans="2:14" ht="18" customHeight="1">
      <c r="B42" s="409"/>
      <c r="C42" s="410"/>
      <c r="D42" s="190" t="s">
        <v>51</v>
      </c>
      <c r="E42" s="183" t="s">
        <v>316</v>
      </c>
      <c r="F42" s="170">
        <v>15</v>
      </c>
      <c r="G42" s="170"/>
      <c r="H42" s="170"/>
      <c r="I42" s="170"/>
      <c r="J42" s="170"/>
      <c r="K42" s="171">
        <f>SUM(F42:J42)</f>
        <v>15</v>
      </c>
      <c r="L42" s="170" t="s">
        <v>113</v>
      </c>
      <c r="M42" s="172">
        <v>2</v>
      </c>
      <c r="N42" s="205" t="s">
        <v>319</v>
      </c>
    </row>
    <row r="43" spans="2:14" ht="18" customHeight="1">
      <c r="B43" s="409"/>
      <c r="C43" s="410"/>
      <c r="D43" s="173" t="s">
        <v>318</v>
      </c>
      <c r="E43" s="183"/>
      <c r="F43" s="170"/>
      <c r="G43" s="170"/>
      <c r="H43" s="170"/>
      <c r="I43" s="170"/>
      <c r="J43" s="170"/>
      <c r="K43" s="171"/>
      <c r="L43" s="170"/>
      <c r="M43" s="172">
        <v>15</v>
      </c>
      <c r="N43" s="205" t="s">
        <v>321</v>
      </c>
    </row>
    <row r="44" spans="2:14" ht="18" customHeight="1">
      <c r="B44" s="409"/>
      <c r="C44" s="182"/>
      <c r="D44" s="174" t="s">
        <v>27</v>
      </c>
      <c r="E44" s="175"/>
      <c r="F44" s="176"/>
      <c r="G44" s="176"/>
      <c r="H44" s="176"/>
      <c r="I44" s="176"/>
      <c r="J44" s="176"/>
      <c r="K44" s="177">
        <f>SUM(K37:K43)</f>
        <v>135</v>
      </c>
      <c r="L44" s="176"/>
      <c r="M44" s="178">
        <f>SUM(M37:M43)</f>
        <v>30</v>
      </c>
      <c r="N44" s="179"/>
    </row>
    <row r="45" spans="2:14" ht="18" customHeight="1">
      <c r="B45" s="409"/>
      <c r="C45" s="410" t="s">
        <v>110</v>
      </c>
      <c r="D45" s="173" t="s">
        <v>144</v>
      </c>
      <c r="E45" s="183" t="s">
        <v>210</v>
      </c>
      <c r="F45" s="170"/>
      <c r="G45" s="170"/>
      <c r="H45" s="170"/>
      <c r="I45" s="170">
        <v>30</v>
      </c>
      <c r="J45" s="170"/>
      <c r="K45" s="171">
        <f>SUM(F45:J45)</f>
        <v>30</v>
      </c>
      <c r="L45" s="170" t="s">
        <v>46</v>
      </c>
      <c r="M45" s="191">
        <v>1</v>
      </c>
      <c r="N45" s="205" t="s">
        <v>332</v>
      </c>
    </row>
    <row r="46" spans="2:14" ht="18" customHeight="1">
      <c r="B46" s="409"/>
      <c r="C46" s="410"/>
      <c r="D46" s="190" t="s">
        <v>54</v>
      </c>
      <c r="E46" s="183" t="s">
        <v>211</v>
      </c>
      <c r="F46" s="170"/>
      <c r="G46" s="170"/>
      <c r="H46" s="170"/>
      <c r="I46" s="170"/>
      <c r="J46" s="170"/>
      <c r="K46" s="171"/>
      <c r="L46" s="170" t="s">
        <v>47</v>
      </c>
      <c r="M46" s="172">
        <v>5</v>
      </c>
      <c r="N46" s="205" t="s">
        <v>320</v>
      </c>
    </row>
    <row r="47" spans="2:14" ht="18" customHeight="1">
      <c r="B47" s="409"/>
      <c r="C47" s="410"/>
      <c r="D47" s="190" t="s">
        <v>53</v>
      </c>
      <c r="E47" s="183" t="s">
        <v>211</v>
      </c>
      <c r="F47" s="170"/>
      <c r="G47" s="170"/>
      <c r="H47" s="170"/>
      <c r="I47" s="170"/>
      <c r="J47" s="170"/>
      <c r="K47" s="171"/>
      <c r="L47" s="170" t="s">
        <v>46</v>
      </c>
      <c r="M47" s="172">
        <v>10</v>
      </c>
      <c r="N47" s="205" t="s">
        <v>320</v>
      </c>
    </row>
    <row r="48" spans="2:14" ht="18" customHeight="1">
      <c r="B48" s="409"/>
      <c r="C48" s="410"/>
      <c r="D48" s="168" t="s">
        <v>145</v>
      </c>
      <c r="E48" s="183"/>
      <c r="F48" s="170"/>
      <c r="G48" s="170"/>
      <c r="H48" s="170"/>
      <c r="I48" s="170"/>
      <c r="J48" s="170"/>
      <c r="K48" s="171"/>
      <c r="L48" s="170" t="s">
        <v>46</v>
      </c>
      <c r="M48" s="172">
        <v>14</v>
      </c>
      <c r="N48" s="205" t="s">
        <v>321</v>
      </c>
    </row>
    <row r="49" spans="2:14" ht="18" customHeight="1">
      <c r="B49" s="409"/>
      <c r="C49" s="410"/>
      <c r="D49" s="174" t="s">
        <v>28</v>
      </c>
      <c r="E49" s="175"/>
      <c r="F49" s="176"/>
      <c r="G49" s="176"/>
      <c r="H49" s="176"/>
      <c r="I49" s="176"/>
      <c r="J49" s="176"/>
      <c r="K49" s="177">
        <f>SUM(K45:K48)</f>
        <v>30</v>
      </c>
      <c r="L49" s="176"/>
      <c r="M49" s="178">
        <f>SUM(M45:M48)</f>
        <v>30</v>
      </c>
      <c r="N49" s="179"/>
    </row>
    <row r="50" spans="2:14" ht="18" customHeight="1">
      <c r="B50" s="140"/>
      <c r="C50" s="121"/>
      <c r="D50" s="192" t="s">
        <v>30</v>
      </c>
      <c r="E50" s="193"/>
      <c r="F50" s="194"/>
      <c r="G50" s="194"/>
      <c r="H50" s="194"/>
      <c r="I50" s="194"/>
      <c r="J50" s="194"/>
      <c r="K50" s="187">
        <f>K44+K49</f>
        <v>165</v>
      </c>
      <c r="L50" s="194"/>
      <c r="M50" s="188">
        <f>M44+M49</f>
        <v>60</v>
      </c>
      <c r="N50" s="195"/>
    </row>
    <row r="51" spans="2:14" ht="18" customHeight="1" thickBot="1">
      <c r="B51" s="142"/>
      <c r="C51" s="143"/>
      <c r="D51" s="196" t="s">
        <v>8</v>
      </c>
      <c r="E51" s="197"/>
      <c r="F51" s="196"/>
      <c r="G51" s="196"/>
      <c r="H51" s="196"/>
      <c r="I51" s="196"/>
      <c r="J51" s="196"/>
      <c r="K51" s="198">
        <f>K36+K50</f>
        <v>555</v>
      </c>
      <c r="L51" s="199" t="s">
        <v>6</v>
      </c>
      <c r="M51" s="198">
        <f>M50+M36</f>
        <v>120</v>
      </c>
      <c r="N51" s="200"/>
    </row>
    <row r="52" spans="3:15" ht="18" customHeight="1">
      <c r="C52" s="13"/>
      <c r="D52" s="13"/>
      <c r="E52" s="13"/>
      <c r="F52" s="13"/>
      <c r="G52" s="13"/>
      <c r="H52" s="13"/>
      <c r="I52" s="13"/>
      <c r="J52" s="13"/>
      <c r="K52" s="24"/>
      <c r="L52" s="14"/>
      <c r="M52" s="15"/>
      <c r="N52" s="43"/>
      <c r="O52" s="23"/>
    </row>
    <row r="53" spans="3:15" ht="18" customHeight="1" thickBot="1">
      <c r="C53" s="13"/>
      <c r="D53" s="13"/>
      <c r="E53" s="13"/>
      <c r="F53" s="13"/>
      <c r="G53" s="13"/>
      <c r="H53" s="13"/>
      <c r="I53" s="13"/>
      <c r="J53" s="13"/>
      <c r="K53" s="24"/>
      <c r="L53" s="14"/>
      <c r="M53" s="15"/>
      <c r="N53" s="43"/>
      <c r="O53" s="23"/>
    </row>
    <row r="54" spans="2:14" s="43" customFormat="1" ht="18" customHeight="1" thickBot="1">
      <c r="B54" s="149" t="s">
        <v>111</v>
      </c>
      <c r="C54" s="150" t="s">
        <v>106</v>
      </c>
      <c r="D54" s="151" t="s">
        <v>112</v>
      </c>
      <c r="E54" s="152"/>
      <c r="F54" s="153"/>
      <c r="G54" s="153"/>
      <c r="H54" s="153"/>
      <c r="I54" s="153"/>
      <c r="J54" s="153"/>
      <c r="K54" s="154">
        <v>30</v>
      </c>
      <c r="L54" s="155" t="s">
        <v>107</v>
      </c>
      <c r="M54" s="154">
        <v>0</v>
      </c>
      <c r="N54" s="156"/>
    </row>
    <row r="55" spans="2:13" s="43" customFormat="1" ht="18" customHeight="1">
      <c r="B55" s="45"/>
      <c r="C55" s="46"/>
      <c r="D55" s="13"/>
      <c r="E55" s="13"/>
      <c r="F55" s="13"/>
      <c r="G55" s="13"/>
      <c r="H55" s="13"/>
      <c r="I55" s="13"/>
      <c r="J55" s="13"/>
      <c r="K55" s="24"/>
      <c r="L55" s="14"/>
      <c r="M55" s="15"/>
    </row>
    <row r="56" spans="2:14" s="43" customFormat="1" ht="18" customHeight="1">
      <c r="B56" s="45" t="s">
        <v>432</v>
      </c>
      <c r="C56" s="46"/>
      <c r="D56" s="47"/>
      <c r="E56" s="48"/>
      <c r="F56" s="22"/>
      <c r="G56" s="22"/>
      <c r="H56" s="22"/>
      <c r="I56" s="22"/>
      <c r="J56" s="22"/>
      <c r="K56" s="49"/>
      <c r="L56" s="22"/>
      <c r="M56" s="50"/>
      <c r="N56" s="23"/>
    </row>
    <row r="57" spans="2:14" s="43" customFormat="1" ht="18" customHeight="1">
      <c r="B57" s="45"/>
      <c r="C57" s="46"/>
      <c r="D57" s="51" t="s">
        <v>308</v>
      </c>
      <c r="E57" s="48"/>
      <c r="F57" s="22"/>
      <c r="G57" s="22"/>
      <c r="H57" s="22"/>
      <c r="I57" s="22"/>
      <c r="J57" s="22"/>
      <c r="K57" s="50"/>
      <c r="L57" s="22"/>
      <c r="M57" s="50"/>
      <c r="N57" s="52"/>
    </row>
    <row r="58" spans="2:14" s="43" customFormat="1" ht="18" customHeight="1">
      <c r="B58" s="45"/>
      <c r="C58" s="46"/>
      <c r="D58" s="51"/>
      <c r="E58" s="48"/>
      <c r="F58" s="22"/>
      <c r="G58" s="22"/>
      <c r="H58" s="22"/>
      <c r="I58" s="22"/>
      <c r="J58" s="22"/>
      <c r="K58" s="50"/>
      <c r="L58" s="22"/>
      <c r="M58" s="50"/>
      <c r="N58" s="52"/>
    </row>
    <row r="59" ht="18" customHeight="1"/>
    <row r="60" ht="18" customHeight="1"/>
    <row r="61" ht="18" customHeight="1" thickBot="1"/>
    <row r="62" spans="2:14" ht="15" customHeight="1">
      <c r="B62" s="426" t="s">
        <v>25</v>
      </c>
      <c r="C62" s="434" t="s">
        <v>24</v>
      </c>
      <c r="D62" s="437" t="s">
        <v>143</v>
      </c>
      <c r="E62" s="425" t="s">
        <v>1</v>
      </c>
      <c r="F62" s="425"/>
      <c r="G62" s="425"/>
      <c r="H62" s="425"/>
      <c r="I62" s="425"/>
      <c r="J62" s="425"/>
      <c r="K62" s="425"/>
      <c r="L62" s="425"/>
      <c r="M62" s="425"/>
      <c r="N62" s="431" t="s">
        <v>333</v>
      </c>
    </row>
    <row r="63" spans="2:14" ht="26.25" customHeight="1">
      <c r="B63" s="427"/>
      <c r="C63" s="435"/>
      <c r="D63" s="438"/>
      <c r="E63" s="423" t="s">
        <v>32</v>
      </c>
      <c r="F63" s="423"/>
      <c r="G63" s="423"/>
      <c r="H63" s="423"/>
      <c r="I63" s="423"/>
      <c r="J63" s="423"/>
      <c r="K63" s="423"/>
      <c r="L63" s="423" t="s">
        <v>15</v>
      </c>
      <c r="M63" s="423" t="s">
        <v>3</v>
      </c>
      <c r="N63" s="432"/>
    </row>
    <row r="64" spans="2:14" ht="49.5" customHeight="1">
      <c r="B64" s="427"/>
      <c r="C64" s="436"/>
      <c r="D64" s="438"/>
      <c r="E64" s="423"/>
      <c r="F64" s="111" t="s">
        <v>18</v>
      </c>
      <c r="G64" s="111" t="s">
        <v>19</v>
      </c>
      <c r="H64" s="111" t="s">
        <v>360</v>
      </c>
      <c r="I64" s="111" t="s">
        <v>22</v>
      </c>
      <c r="J64" s="111" t="s">
        <v>307</v>
      </c>
      <c r="K64" s="219" t="s">
        <v>4</v>
      </c>
      <c r="L64" s="423"/>
      <c r="M64" s="423"/>
      <c r="N64" s="433"/>
    </row>
    <row r="65" spans="2:14" ht="13.5">
      <c r="B65" s="427" t="s">
        <v>5</v>
      </c>
      <c r="C65" s="120">
        <v>1</v>
      </c>
      <c r="D65" s="257" t="s">
        <v>56</v>
      </c>
      <c r="E65" s="258" t="s">
        <v>196</v>
      </c>
      <c r="F65" s="259">
        <v>30</v>
      </c>
      <c r="G65" s="259"/>
      <c r="H65" s="259"/>
      <c r="I65" s="259"/>
      <c r="J65" s="259"/>
      <c r="K65" s="260">
        <f aca="true" t="shared" si="1" ref="K65:K78">SUM(F65:J65)</f>
        <v>30</v>
      </c>
      <c r="L65" s="259" t="s">
        <v>47</v>
      </c>
      <c r="M65" s="241">
        <v>4</v>
      </c>
      <c r="N65" s="137" t="s">
        <v>320</v>
      </c>
    </row>
    <row r="66" spans="2:14" ht="13.5">
      <c r="B66" s="427"/>
      <c r="C66" s="120">
        <v>1</v>
      </c>
      <c r="D66" s="257" t="s">
        <v>57</v>
      </c>
      <c r="E66" s="258" t="s">
        <v>197</v>
      </c>
      <c r="F66" s="259">
        <v>30</v>
      </c>
      <c r="G66" s="259"/>
      <c r="H66" s="259"/>
      <c r="I66" s="259"/>
      <c r="J66" s="259"/>
      <c r="K66" s="260">
        <f t="shared" si="1"/>
        <v>30</v>
      </c>
      <c r="L66" s="259" t="s">
        <v>46</v>
      </c>
      <c r="M66" s="241">
        <v>4</v>
      </c>
      <c r="N66" s="137" t="s">
        <v>320</v>
      </c>
    </row>
    <row r="67" spans="2:17" ht="13.5">
      <c r="B67" s="427"/>
      <c r="C67" s="120">
        <v>1</v>
      </c>
      <c r="D67" s="257" t="s">
        <v>58</v>
      </c>
      <c r="E67" s="258" t="s">
        <v>198</v>
      </c>
      <c r="F67" s="259">
        <v>30</v>
      </c>
      <c r="G67" s="259"/>
      <c r="H67" s="259"/>
      <c r="I67" s="259"/>
      <c r="J67" s="259"/>
      <c r="K67" s="260">
        <f t="shared" si="1"/>
        <v>30</v>
      </c>
      <c r="L67" s="259" t="s">
        <v>46</v>
      </c>
      <c r="M67" s="241">
        <v>4</v>
      </c>
      <c r="N67" s="137" t="s">
        <v>320</v>
      </c>
      <c r="Q67" s="223"/>
    </row>
    <row r="68" spans="2:14" ht="13.5">
      <c r="B68" s="427"/>
      <c r="C68" s="120">
        <v>1</v>
      </c>
      <c r="D68" s="257" t="s">
        <v>60</v>
      </c>
      <c r="E68" s="261" t="s">
        <v>201</v>
      </c>
      <c r="F68" s="259">
        <v>30</v>
      </c>
      <c r="G68" s="259"/>
      <c r="H68" s="259">
        <v>30</v>
      </c>
      <c r="I68" s="259"/>
      <c r="J68" s="259"/>
      <c r="K68" s="260">
        <f>SUM(F68:J68)</f>
        <v>60</v>
      </c>
      <c r="L68" s="259" t="s">
        <v>47</v>
      </c>
      <c r="M68" s="241">
        <v>6</v>
      </c>
      <c r="N68" s="137" t="s">
        <v>320</v>
      </c>
    </row>
    <row r="69" spans="2:14" ht="13.5">
      <c r="B69" s="427"/>
      <c r="C69" s="121" t="s">
        <v>106</v>
      </c>
      <c r="D69" s="257" t="s">
        <v>140</v>
      </c>
      <c r="E69" s="262" t="s">
        <v>199</v>
      </c>
      <c r="F69" s="259"/>
      <c r="G69" s="259"/>
      <c r="H69" s="259"/>
      <c r="I69" s="259">
        <v>30</v>
      </c>
      <c r="J69" s="259"/>
      <c r="K69" s="260">
        <f t="shared" si="1"/>
        <v>30</v>
      </c>
      <c r="L69" s="259" t="s">
        <v>46</v>
      </c>
      <c r="M69" s="241">
        <v>2</v>
      </c>
      <c r="N69" s="217" t="s">
        <v>332</v>
      </c>
    </row>
    <row r="70" spans="2:15" ht="13.5">
      <c r="B70" s="427"/>
      <c r="C70" s="212">
        <v>2</v>
      </c>
      <c r="D70" s="218" t="s">
        <v>361</v>
      </c>
      <c r="E70" s="263"/>
      <c r="F70" s="265">
        <v>15</v>
      </c>
      <c r="G70" s="264"/>
      <c r="H70" s="265"/>
      <c r="I70" s="264"/>
      <c r="J70" s="264"/>
      <c r="K70" s="220">
        <v>15</v>
      </c>
      <c r="L70" s="266"/>
      <c r="M70" s="267">
        <v>2</v>
      </c>
      <c r="N70" s="244" t="s">
        <v>320</v>
      </c>
      <c r="O70" s="43"/>
    </row>
    <row r="71" spans="2:15" ht="13.5">
      <c r="B71" s="427"/>
      <c r="C71" s="120">
        <v>2</v>
      </c>
      <c r="D71" s="268" t="s">
        <v>64</v>
      </c>
      <c r="E71" s="261" t="s">
        <v>207</v>
      </c>
      <c r="F71" s="259">
        <v>30</v>
      </c>
      <c r="G71" s="259"/>
      <c r="H71" s="259"/>
      <c r="I71" s="259"/>
      <c r="J71" s="259"/>
      <c r="K71" s="269">
        <f>SUM(F71:J71)</f>
        <v>30</v>
      </c>
      <c r="L71" s="259" t="s">
        <v>46</v>
      </c>
      <c r="M71" s="241">
        <v>4</v>
      </c>
      <c r="N71" s="217" t="s">
        <v>320</v>
      </c>
      <c r="O71" s="43"/>
    </row>
    <row r="72" spans="2:15" ht="13.5">
      <c r="B72" s="427"/>
      <c r="C72" s="120">
        <v>2</v>
      </c>
      <c r="D72" s="257" t="s">
        <v>61</v>
      </c>
      <c r="E72" s="261" t="s">
        <v>202</v>
      </c>
      <c r="F72" s="259">
        <v>15</v>
      </c>
      <c r="G72" s="259"/>
      <c r="H72" s="259"/>
      <c r="I72" s="259"/>
      <c r="J72" s="259"/>
      <c r="K72" s="269">
        <f t="shared" si="1"/>
        <v>15</v>
      </c>
      <c r="L72" s="259" t="s">
        <v>46</v>
      </c>
      <c r="M72" s="241">
        <v>2</v>
      </c>
      <c r="N72" s="217" t="s">
        <v>320</v>
      </c>
      <c r="O72" s="43"/>
    </row>
    <row r="73" spans="2:15" ht="13.5">
      <c r="B73" s="427"/>
      <c r="C73" s="120">
        <v>2</v>
      </c>
      <c r="D73" s="270" t="s">
        <v>364</v>
      </c>
      <c r="E73" s="263"/>
      <c r="F73" s="266">
        <v>30</v>
      </c>
      <c r="G73" s="264"/>
      <c r="H73" s="264"/>
      <c r="I73" s="264"/>
      <c r="J73" s="264"/>
      <c r="K73" s="220">
        <v>30</v>
      </c>
      <c r="L73" s="264"/>
      <c r="M73" s="267">
        <v>4</v>
      </c>
      <c r="N73" s="244" t="s">
        <v>320</v>
      </c>
      <c r="O73" s="43"/>
    </row>
    <row r="74" spans="2:15" ht="13.5">
      <c r="B74" s="427"/>
      <c r="C74" s="120">
        <v>2</v>
      </c>
      <c r="D74" s="257" t="s">
        <v>52</v>
      </c>
      <c r="E74" s="261" t="s">
        <v>203</v>
      </c>
      <c r="F74" s="259">
        <v>15</v>
      </c>
      <c r="G74" s="259"/>
      <c r="H74" s="259"/>
      <c r="I74" s="259"/>
      <c r="J74" s="259"/>
      <c r="K74" s="269">
        <f t="shared" si="1"/>
        <v>15</v>
      </c>
      <c r="L74" s="259" t="s">
        <v>46</v>
      </c>
      <c r="M74" s="241">
        <v>2</v>
      </c>
      <c r="N74" s="217" t="s">
        <v>320</v>
      </c>
      <c r="O74" s="43"/>
    </row>
    <row r="75" spans="2:15" ht="13.5">
      <c r="B75" s="157"/>
      <c r="C75" s="121" t="s">
        <v>108</v>
      </c>
      <c r="D75" s="257" t="s">
        <v>141</v>
      </c>
      <c r="E75" s="261" t="s">
        <v>204</v>
      </c>
      <c r="F75" s="259"/>
      <c r="G75" s="259"/>
      <c r="H75" s="259"/>
      <c r="I75" s="259">
        <v>30</v>
      </c>
      <c r="J75" s="259"/>
      <c r="K75" s="260">
        <f t="shared" si="1"/>
        <v>30</v>
      </c>
      <c r="L75" s="259" t="s">
        <v>46</v>
      </c>
      <c r="M75" s="241">
        <v>2</v>
      </c>
      <c r="N75" s="137" t="s">
        <v>332</v>
      </c>
      <c r="O75" s="43"/>
    </row>
    <row r="76" spans="2:14" ht="13.5">
      <c r="B76" s="427" t="s">
        <v>7</v>
      </c>
      <c r="C76" s="120">
        <v>3</v>
      </c>
      <c r="D76" s="268" t="s">
        <v>63</v>
      </c>
      <c r="E76" s="261" t="s">
        <v>206</v>
      </c>
      <c r="F76" s="259">
        <v>30</v>
      </c>
      <c r="G76" s="259"/>
      <c r="H76" s="259"/>
      <c r="I76" s="259"/>
      <c r="J76" s="259"/>
      <c r="K76" s="260">
        <f t="shared" si="1"/>
        <v>30</v>
      </c>
      <c r="L76" s="259" t="s">
        <v>46</v>
      </c>
      <c r="M76" s="241">
        <v>4</v>
      </c>
      <c r="N76" s="137" t="s">
        <v>320</v>
      </c>
    </row>
    <row r="77" spans="2:14" ht="13.5">
      <c r="B77" s="427"/>
      <c r="C77" s="121" t="s">
        <v>109</v>
      </c>
      <c r="D77" s="257" t="s">
        <v>142</v>
      </c>
      <c r="E77" s="261" t="s">
        <v>208</v>
      </c>
      <c r="F77" s="259"/>
      <c r="G77" s="259"/>
      <c r="H77" s="259"/>
      <c r="I77" s="259">
        <v>30</v>
      </c>
      <c r="J77" s="259"/>
      <c r="K77" s="260">
        <f t="shared" si="1"/>
        <v>30</v>
      </c>
      <c r="L77" s="259" t="s">
        <v>46</v>
      </c>
      <c r="M77" s="271">
        <v>2</v>
      </c>
      <c r="N77" s="137" t="s">
        <v>332</v>
      </c>
    </row>
    <row r="78" spans="2:14" ht="13.5">
      <c r="B78" s="427"/>
      <c r="C78" s="121" t="s">
        <v>110</v>
      </c>
      <c r="D78" s="257" t="s">
        <v>144</v>
      </c>
      <c r="E78" s="261" t="s">
        <v>210</v>
      </c>
      <c r="F78" s="259"/>
      <c r="G78" s="259"/>
      <c r="H78" s="259"/>
      <c r="I78" s="259">
        <v>30</v>
      </c>
      <c r="J78" s="259"/>
      <c r="K78" s="260">
        <f t="shared" si="1"/>
        <v>30</v>
      </c>
      <c r="L78" s="259" t="s">
        <v>46</v>
      </c>
      <c r="M78" s="271">
        <v>1</v>
      </c>
      <c r="N78" s="137" t="s">
        <v>332</v>
      </c>
    </row>
    <row r="79" spans="2:14" ht="13.5">
      <c r="B79" s="427"/>
      <c r="C79" s="121" t="s">
        <v>110</v>
      </c>
      <c r="D79" s="268" t="s">
        <v>54</v>
      </c>
      <c r="E79" s="256"/>
      <c r="F79" s="259"/>
      <c r="G79" s="259"/>
      <c r="H79" s="259"/>
      <c r="I79" s="259"/>
      <c r="J79" s="259"/>
      <c r="K79" s="260"/>
      <c r="L79" s="259" t="s">
        <v>47</v>
      </c>
      <c r="M79" s="241">
        <v>5</v>
      </c>
      <c r="N79" s="137" t="s">
        <v>320</v>
      </c>
    </row>
    <row r="80" spans="2:14" ht="13.5">
      <c r="B80" s="427"/>
      <c r="C80" s="121" t="s">
        <v>110</v>
      </c>
      <c r="D80" s="268" t="s">
        <v>53</v>
      </c>
      <c r="E80" s="256"/>
      <c r="F80" s="259"/>
      <c r="G80" s="259"/>
      <c r="H80" s="259"/>
      <c r="I80" s="259"/>
      <c r="J80" s="259"/>
      <c r="K80" s="260"/>
      <c r="L80" s="259" t="s">
        <v>46</v>
      </c>
      <c r="M80" s="241">
        <v>10</v>
      </c>
      <c r="N80" s="137" t="s">
        <v>320</v>
      </c>
    </row>
    <row r="81" spans="1:14" ht="15.75" customHeight="1" thickBot="1">
      <c r="A81" s="9"/>
      <c r="B81" s="142"/>
      <c r="C81" s="143"/>
      <c r="D81" s="144" t="s">
        <v>8</v>
      </c>
      <c r="E81" s="145"/>
      <c r="F81" s="144"/>
      <c r="G81" s="144"/>
      <c r="H81" s="144"/>
      <c r="I81" s="144"/>
      <c r="J81" s="144"/>
      <c r="K81" s="146">
        <f>SUM(K65:K80)</f>
        <v>405</v>
      </c>
      <c r="L81" s="147" t="s">
        <v>6</v>
      </c>
      <c r="M81" s="146">
        <f>SUM(M65:M80)</f>
        <v>58</v>
      </c>
      <c r="N81" s="148"/>
    </row>
    <row r="82" spans="1:16" s="22" customFormat="1" ht="17.25">
      <c r="A82"/>
      <c r="B82"/>
      <c r="C82" s="13"/>
      <c r="D82" s="13"/>
      <c r="E82" s="13"/>
      <c r="F82" s="13"/>
      <c r="G82" s="13"/>
      <c r="H82" s="13"/>
      <c r="I82" s="13"/>
      <c r="J82" s="13"/>
      <c r="K82" s="24"/>
      <c r="L82" s="14"/>
      <c r="M82" s="15"/>
      <c r="N82" s="43"/>
      <c r="O82" s="23"/>
      <c r="P82" s="23"/>
    </row>
    <row r="83" spans="1:16" s="22" customFormat="1" ht="18" thickBot="1">
      <c r="A83"/>
      <c r="B83"/>
      <c r="C83" s="13"/>
      <c r="D83" s="13"/>
      <c r="E83" s="13"/>
      <c r="F83" s="13"/>
      <c r="G83" s="13"/>
      <c r="H83" s="13"/>
      <c r="I83" s="13"/>
      <c r="J83" s="13"/>
      <c r="K83" s="24"/>
      <c r="L83" s="14"/>
      <c r="M83" s="15"/>
      <c r="N83" s="43"/>
      <c r="O83" s="23"/>
      <c r="P83" s="23"/>
    </row>
    <row r="84" spans="2:14" ht="26.25" customHeight="1">
      <c r="B84" s="426" t="s">
        <v>25</v>
      </c>
      <c r="C84" s="428" t="s">
        <v>24</v>
      </c>
      <c r="D84" s="437" t="s">
        <v>139</v>
      </c>
      <c r="E84" s="425" t="s">
        <v>1</v>
      </c>
      <c r="F84" s="425"/>
      <c r="G84" s="425"/>
      <c r="H84" s="425"/>
      <c r="I84" s="425"/>
      <c r="J84" s="425"/>
      <c r="K84" s="425"/>
      <c r="L84" s="425"/>
      <c r="M84" s="425"/>
      <c r="N84" s="431" t="s">
        <v>325</v>
      </c>
    </row>
    <row r="85" spans="2:14" ht="26.25" customHeight="1">
      <c r="B85" s="427"/>
      <c r="C85" s="429"/>
      <c r="D85" s="438"/>
      <c r="E85" s="423" t="s">
        <v>32</v>
      </c>
      <c r="F85" s="423"/>
      <c r="G85" s="423"/>
      <c r="H85" s="423"/>
      <c r="I85" s="423"/>
      <c r="J85" s="423"/>
      <c r="K85" s="423"/>
      <c r="L85" s="423" t="s">
        <v>15</v>
      </c>
      <c r="M85" s="423" t="s">
        <v>3</v>
      </c>
      <c r="N85" s="432"/>
    </row>
    <row r="86" spans="2:14" ht="49.5" customHeight="1">
      <c r="B86" s="427"/>
      <c r="C86" s="429"/>
      <c r="D86" s="438"/>
      <c r="E86" s="423"/>
      <c r="F86" s="111" t="s">
        <v>18</v>
      </c>
      <c r="G86" s="111" t="s">
        <v>19</v>
      </c>
      <c r="H86" s="111" t="s">
        <v>360</v>
      </c>
      <c r="I86" s="111" t="s">
        <v>22</v>
      </c>
      <c r="J86" s="111" t="s">
        <v>307</v>
      </c>
      <c r="K86" s="111" t="s">
        <v>4</v>
      </c>
      <c r="L86" s="423"/>
      <c r="M86" s="423"/>
      <c r="N86" s="433"/>
    </row>
    <row r="87" spans="2:14" ht="18" customHeight="1">
      <c r="B87" s="430" t="s">
        <v>5</v>
      </c>
      <c r="C87" s="112" t="s">
        <v>106</v>
      </c>
      <c r="D87" s="118" t="s">
        <v>59</v>
      </c>
      <c r="E87" s="169" t="s">
        <v>200</v>
      </c>
      <c r="F87" s="115">
        <v>30</v>
      </c>
      <c r="G87" s="115"/>
      <c r="H87" s="115"/>
      <c r="I87" s="115"/>
      <c r="J87" s="115"/>
      <c r="K87" s="116">
        <f>SUM(F87:J87)</f>
        <v>30</v>
      </c>
      <c r="L87" s="115" t="s">
        <v>46</v>
      </c>
      <c r="M87" s="117">
        <v>4</v>
      </c>
      <c r="N87" s="137" t="s">
        <v>319</v>
      </c>
    </row>
    <row r="88" spans="2:17" ht="18" customHeight="1">
      <c r="B88" s="430"/>
      <c r="C88" s="112" t="s">
        <v>108</v>
      </c>
      <c r="D88" s="118" t="s">
        <v>62</v>
      </c>
      <c r="E88" s="183" t="s">
        <v>205</v>
      </c>
      <c r="F88" s="115">
        <v>30</v>
      </c>
      <c r="G88" s="115"/>
      <c r="H88" s="115"/>
      <c r="I88" s="115"/>
      <c r="J88" s="115"/>
      <c r="K88" s="116">
        <f>SUM(F88:J88)</f>
        <v>30</v>
      </c>
      <c r="L88" s="115" t="s">
        <v>46</v>
      </c>
      <c r="M88" s="117">
        <v>4</v>
      </c>
      <c r="N88" s="217" t="s">
        <v>319</v>
      </c>
      <c r="O88" s="43"/>
      <c r="P88" s="43"/>
      <c r="Q88" s="43"/>
    </row>
    <row r="89" spans="2:17" ht="18" customHeight="1">
      <c r="B89" s="109"/>
      <c r="C89" s="112" t="s">
        <v>108</v>
      </c>
      <c r="D89" s="272" t="s">
        <v>362</v>
      </c>
      <c r="E89" s="263"/>
      <c r="F89" s="264"/>
      <c r="G89" s="264"/>
      <c r="H89" s="265">
        <v>15</v>
      </c>
      <c r="I89" s="211"/>
      <c r="J89" s="211"/>
      <c r="K89" s="220">
        <v>15</v>
      </c>
      <c r="L89" s="214" t="s">
        <v>46</v>
      </c>
      <c r="M89" s="215">
        <v>1</v>
      </c>
      <c r="N89" s="244" t="s">
        <v>319</v>
      </c>
      <c r="O89" s="43"/>
      <c r="P89" s="43"/>
      <c r="Q89" s="43"/>
    </row>
    <row r="90" spans="2:14" ht="18" customHeight="1">
      <c r="B90" s="430" t="s">
        <v>7</v>
      </c>
      <c r="C90" s="112" t="s">
        <v>109</v>
      </c>
      <c r="D90" s="268" t="s">
        <v>49</v>
      </c>
      <c r="E90" s="261" t="s">
        <v>209</v>
      </c>
      <c r="F90" s="259">
        <v>30</v>
      </c>
      <c r="G90" s="259"/>
      <c r="H90" s="259"/>
      <c r="I90" s="115"/>
      <c r="J90" s="115"/>
      <c r="K90" s="221">
        <f>SUM(F90:J90)</f>
        <v>30</v>
      </c>
      <c r="L90" s="115" t="s">
        <v>46</v>
      </c>
      <c r="M90" s="117">
        <v>4</v>
      </c>
      <c r="N90" s="217" t="s">
        <v>319</v>
      </c>
    </row>
    <row r="91" spans="2:14" ht="18" customHeight="1">
      <c r="B91" s="430"/>
      <c r="C91" s="112" t="s">
        <v>109</v>
      </c>
      <c r="D91" s="268" t="s">
        <v>65</v>
      </c>
      <c r="E91" s="261" t="s">
        <v>212</v>
      </c>
      <c r="F91" s="259">
        <v>15</v>
      </c>
      <c r="G91" s="259"/>
      <c r="H91" s="259"/>
      <c r="I91" s="115"/>
      <c r="J91" s="115"/>
      <c r="K91" s="221">
        <v>15</v>
      </c>
      <c r="L91" s="115" t="s">
        <v>46</v>
      </c>
      <c r="M91" s="117">
        <v>2</v>
      </c>
      <c r="N91" s="217" t="s">
        <v>319</v>
      </c>
    </row>
    <row r="92" spans="2:14" ht="18" customHeight="1">
      <c r="B92" s="430"/>
      <c r="C92" s="112" t="s">
        <v>109</v>
      </c>
      <c r="D92" s="272" t="s">
        <v>363</v>
      </c>
      <c r="E92" s="263"/>
      <c r="F92" s="264"/>
      <c r="G92" s="264"/>
      <c r="H92" s="265">
        <v>15</v>
      </c>
      <c r="I92" s="211"/>
      <c r="J92" s="211"/>
      <c r="K92" s="220">
        <v>15</v>
      </c>
      <c r="L92" s="214" t="s">
        <v>46</v>
      </c>
      <c r="M92" s="215">
        <v>1</v>
      </c>
      <c r="N92" s="244" t="s">
        <v>319</v>
      </c>
    </row>
    <row r="93" spans="2:14" ht="18" customHeight="1">
      <c r="B93" s="430"/>
      <c r="C93" s="112" t="s">
        <v>109</v>
      </c>
      <c r="D93" s="268" t="s">
        <v>51</v>
      </c>
      <c r="E93" s="261" t="s">
        <v>316</v>
      </c>
      <c r="F93" s="259">
        <v>15</v>
      </c>
      <c r="G93" s="259"/>
      <c r="H93" s="259"/>
      <c r="I93" s="115"/>
      <c r="J93" s="115"/>
      <c r="K93" s="116">
        <f>SUM(F93:J93)</f>
        <v>15</v>
      </c>
      <c r="L93" s="115" t="s">
        <v>46</v>
      </c>
      <c r="M93" s="117">
        <v>2</v>
      </c>
      <c r="N93" s="217" t="s">
        <v>319</v>
      </c>
    </row>
    <row r="94" spans="1:14" ht="15.75" customHeight="1" thickBot="1">
      <c r="A94" s="9"/>
      <c r="B94" s="142"/>
      <c r="C94" s="143"/>
      <c r="D94" s="144" t="s">
        <v>8</v>
      </c>
      <c r="E94" s="145"/>
      <c r="F94" s="144"/>
      <c r="G94" s="144"/>
      <c r="H94" s="144"/>
      <c r="I94" s="144"/>
      <c r="J94" s="144"/>
      <c r="K94" s="146">
        <f>SUM(K87:K93)</f>
        <v>150</v>
      </c>
      <c r="L94" s="147" t="s">
        <v>6</v>
      </c>
      <c r="M94" s="146">
        <f>SUM(M87:M93)</f>
        <v>18</v>
      </c>
      <c r="N94" s="148"/>
    </row>
    <row r="95" spans="1:16" s="22" customFormat="1" ht="18" thickBot="1">
      <c r="A95"/>
      <c r="B95"/>
      <c r="C95" s="13"/>
      <c r="D95" s="13"/>
      <c r="E95" s="13"/>
      <c r="F95" s="13"/>
      <c r="G95" s="13"/>
      <c r="H95" s="13"/>
      <c r="I95" s="13"/>
      <c r="J95" s="13"/>
      <c r="K95" s="24"/>
      <c r="L95" s="14"/>
      <c r="M95" s="15"/>
      <c r="N95" s="43"/>
      <c r="O95" s="23"/>
      <c r="P95" s="23"/>
    </row>
    <row r="96" spans="2:14" ht="14.25" customHeight="1">
      <c r="B96" s="426" t="s">
        <v>25</v>
      </c>
      <c r="C96" s="428" t="s">
        <v>24</v>
      </c>
      <c r="D96" s="439" t="s">
        <v>334</v>
      </c>
      <c r="E96" s="425" t="s">
        <v>1</v>
      </c>
      <c r="F96" s="425"/>
      <c r="G96" s="425"/>
      <c r="H96" s="425"/>
      <c r="I96" s="425"/>
      <c r="J96" s="425"/>
      <c r="K96" s="425"/>
      <c r="L96" s="425"/>
      <c r="M96" s="425"/>
      <c r="N96" s="441" t="s">
        <v>341</v>
      </c>
    </row>
    <row r="97" spans="2:14" ht="13.5">
      <c r="B97" s="427"/>
      <c r="C97" s="429"/>
      <c r="D97" s="440"/>
      <c r="E97" s="423" t="s">
        <v>32</v>
      </c>
      <c r="F97" s="110"/>
      <c r="G97" s="110"/>
      <c r="H97" s="110"/>
      <c r="I97" s="110"/>
      <c r="J97" s="110"/>
      <c r="K97" s="110"/>
      <c r="L97" s="423" t="s">
        <v>15</v>
      </c>
      <c r="M97" s="423" t="s">
        <v>3</v>
      </c>
      <c r="N97" s="442"/>
    </row>
    <row r="98" spans="2:14" ht="60" customHeight="1">
      <c r="B98" s="427"/>
      <c r="C98" s="429"/>
      <c r="D98" s="440"/>
      <c r="E98" s="423"/>
      <c r="F98" s="111" t="s">
        <v>133</v>
      </c>
      <c r="G98" s="111" t="s">
        <v>18</v>
      </c>
      <c r="H98" s="111" t="s">
        <v>360</v>
      </c>
      <c r="I98" s="111" t="s">
        <v>22</v>
      </c>
      <c r="J98" s="111" t="s">
        <v>307</v>
      </c>
      <c r="K98" s="111" t="s">
        <v>4</v>
      </c>
      <c r="L98" s="423"/>
      <c r="M98" s="423"/>
      <c r="N98" s="442"/>
    </row>
    <row r="99" spans="2:14" ht="13.5">
      <c r="B99" s="430"/>
      <c r="C99" s="112" t="s">
        <v>109</v>
      </c>
      <c r="D99" s="113" t="s">
        <v>309</v>
      </c>
      <c r="E99" s="114" t="s">
        <v>213</v>
      </c>
      <c r="F99" s="115"/>
      <c r="G99" s="115"/>
      <c r="H99" s="115"/>
      <c r="I99" s="115"/>
      <c r="J99" s="115">
        <v>15</v>
      </c>
      <c r="K99" s="116">
        <f>SUM(F99:J99)</f>
        <v>15</v>
      </c>
      <c r="L99" s="115" t="s">
        <v>47</v>
      </c>
      <c r="M99" s="117">
        <v>3</v>
      </c>
      <c r="N99" s="137" t="s">
        <v>134</v>
      </c>
    </row>
    <row r="100" spans="2:14" ht="30" customHeight="1">
      <c r="B100" s="430"/>
      <c r="C100" s="112" t="s">
        <v>132</v>
      </c>
      <c r="D100" s="203" t="s">
        <v>335</v>
      </c>
      <c r="E100" s="114"/>
      <c r="F100" s="115"/>
      <c r="G100" s="115"/>
      <c r="H100" s="115"/>
      <c r="I100" s="115">
        <v>120</v>
      </c>
      <c r="J100" s="115"/>
      <c r="K100" s="116">
        <v>120</v>
      </c>
      <c r="L100" s="115" t="s">
        <v>47</v>
      </c>
      <c r="M100" s="117">
        <v>22</v>
      </c>
      <c r="N100" s="137" t="s">
        <v>320</v>
      </c>
    </row>
    <row r="101" spans="2:14" ht="15" customHeight="1">
      <c r="B101" s="430"/>
      <c r="C101" s="112" t="s">
        <v>132</v>
      </c>
      <c r="D101" s="118" t="s">
        <v>338</v>
      </c>
      <c r="E101" s="119"/>
      <c r="F101" s="115"/>
      <c r="G101" s="115" t="s">
        <v>336</v>
      </c>
      <c r="H101" s="115"/>
      <c r="I101" s="115"/>
      <c r="J101" s="115"/>
      <c r="K101" s="116"/>
      <c r="L101" s="115" t="s">
        <v>46</v>
      </c>
      <c r="M101" s="117">
        <v>38</v>
      </c>
      <c r="N101" s="206" t="s">
        <v>339</v>
      </c>
    </row>
    <row r="102" spans="2:15" ht="27">
      <c r="B102" s="430"/>
      <c r="C102" s="112" t="s">
        <v>132</v>
      </c>
      <c r="D102" s="163" t="s">
        <v>131</v>
      </c>
      <c r="E102" s="114"/>
      <c r="F102" s="115">
        <v>30</v>
      </c>
      <c r="G102" s="115"/>
      <c r="H102" s="115"/>
      <c r="I102" s="115"/>
      <c r="J102" s="115"/>
      <c r="K102" s="116">
        <v>30</v>
      </c>
      <c r="L102" s="115" t="s">
        <v>46</v>
      </c>
      <c r="M102" s="117">
        <v>3</v>
      </c>
      <c r="N102" s="137" t="s">
        <v>337</v>
      </c>
      <c r="O102" s="43"/>
    </row>
    <row r="103" spans="2:14" ht="18" thickBot="1">
      <c r="B103" s="142"/>
      <c r="C103" s="143"/>
      <c r="D103" s="144" t="s">
        <v>8</v>
      </c>
      <c r="E103" s="145"/>
      <c r="F103" s="144"/>
      <c r="G103" s="144"/>
      <c r="H103" s="144"/>
      <c r="I103" s="144"/>
      <c r="J103" s="144"/>
      <c r="K103" s="146">
        <f>SUM(K99:K102)</f>
        <v>165</v>
      </c>
      <c r="L103" s="147" t="s">
        <v>6</v>
      </c>
      <c r="M103" s="146">
        <f>SUM(M99:M102)</f>
        <v>66</v>
      </c>
      <c r="N103" s="148"/>
    </row>
    <row r="104" spans="3:15" ht="17.25">
      <c r="C104" s="13"/>
      <c r="D104" s="13"/>
      <c r="E104" s="13"/>
      <c r="F104" s="13"/>
      <c r="G104" s="13"/>
      <c r="H104" s="13"/>
      <c r="I104" s="13"/>
      <c r="J104" s="13"/>
      <c r="K104" s="24"/>
      <c r="L104" s="14"/>
      <c r="M104" s="15"/>
      <c r="N104" s="43"/>
      <c r="O104" s="23"/>
    </row>
    <row r="105" ht="42.75">
      <c r="D105" s="64" t="s">
        <v>329</v>
      </c>
    </row>
    <row r="106" spans="4:5" ht="14.25">
      <c r="D106" s="65" t="s">
        <v>424</v>
      </c>
      <c r="E106" s="66" t="s">
        <v>425</v>
      </c>
    </row>
    <row r="107" spans="4:10" ht="14.25">
      <c r="D107" s="65" t="s">
        <v>330</v>
      </c>
      <c r="E107" s="66" t="s">
        <v>366</v>
      </c>
      <c r="F107" s="68"/>
      <c r="G107" s="68"/>
      <c r="H107" s="68"/>
      <c r="I107" s="68"/>
      <c r="J107" s="68"/>
    </row>
    <row r="108" ht="14.25" thickBot="1"/>
    <row r="109" spans="3:13" ht="15" customHeight="1">
      <c r="C109" s="54"/>
      <c r="D109" s="445" t="s">
        <v>114</v>
      </c>
      <c r="E109" s="446" t="s">
        <v>1</v>
      </c>
      <c r="F109" s="446"/>
      <c r="G109" s="446"/>
      <c r="H109" s="446"/>
      <c r="I109" s="446"/>
      <c r="J109" s="446"/>
      <c r="K109" s="446"/>
      <c r="L109" s="446"/>
      <c r="M109" s="447"/>
    </row>
    <row r="110" spans="3:13" ht="15" customHeight="1">
      <c r="C110" s="54"/>
      <c r="D110" s="409"/>
      <c r="E110" s="448" t="s">
        <v>33</v>
      </c>
      <c r="F110" s="448"/>
      <c r="G110" s="448"/>
      <c r="H110" s="448"/>
      <c r="I110" s="448"/>
      <c r="J110" s="448"/>
      <c r="K110" s="448"/>
      <c r="L110" s="448" t="s">
        <v>105</v>
      </c>
      <c r="M110" s="449" t="s">
        <v>3</v>
      </c>
    </row>
    <row r="111" spans="3:13" ht="15">
      <c r="C111" s="54"/>
      <c r="D111" s="409"/>
      <c r="E111" s="448"/>
      <c r="F111" s="448"/>
      <c r="G111" s="448"/>
      <c r="H111" s="448"/>
      <c r="I111" s="448"/>
      <c r="J111" s="448"/>
      <c r="K111" s="448"/>
      <c r="L111" s="448"/>
      <c r="M111" s="449"/>
    </row>
    <row r="112" spans="3:13" ht="15.75" customHeight="1">
      <c r="C112" s="54"/>
      <c r="D112" s="159" t="s">
        <v>115</v>
      </c>
      <c r="E112" s="450">
        <v>30</v>
      </c>
      <c r="F112" s="450"/>
      <c r="G112" s="450"/>
      <c r="H112" s="450"/>
      <c r="I112" s="450"/>
      <c r="J112" s="450"/>
      <c r="K112" s="450"/>
      <c r="L112" s="158" t="s">
        <v>113</v>
      </c>
      <c r="M112" s="160">
        <v>2</v>
      </c>
    </row>
    <row r="113" spans="3:13" ht="15.75" customHeight="1" thickBot="1">
      <c r="C113" s="54"/>
      <c r="D113" s="161" t="s">
        <v>115</v>
      </c>
      <c r="E113" s="443">
        <v>15</v>
      </c>
      <c r="F113" s="443"/>
      <c r="G113" s="443"/>
      <c r="H113" s="443"/>
      <c r="I113" s="443"/>
      <c r="J113" s="443"/>
      <c r="K113" s="444"/>
      <c r="L113" s="162" t="s">
        <v>113</v>
      </c>
      <c r="M113" s="239">
        <v>1</v>
      </c>
    </row>
    <row r="114" spans="3:13" ht="15.75" customHeight="1" thickBot="1">
      <c r="C114" s="54"/>
      <c r="D114" s="229" t="s">
        <v>368</v>
      </c>
      <c r="E114" s="231"/>
      <c r="F114" s="230" t="s">
        <v>373</v>
      </c>
      <c r="G114" s="228">
        <v>30</v>
      </c>
      <c r="H114" s="228"/>
      <c r="I114" s="228"/>
      <c r="J114" s="228"/>
      <c r="K114" s="233"/>
      <c r="L114" s="224" t="s">
        <v>113</v>
      </c>
      <c r="M114" s="226">
        <v>2</v>
      </c>
    </row>
    <row r="115" spans="3:13" ht="15.75" customHeight="1" thickBot="1">
      <c r="C115" s="54"/>
      <c r="D115" s="225" t="s">
        <v>368</v>
      </c>
      <c r="E115" s="235"/>
      <c r="F115" s="236"/>
      <c r="G115" s="238">
        <v>15</v>
      </c>
      <c r="H115" s="232"/>
      <c r="I115" s="232"/>
      <c r="J115" s="232"/>
      <c r="K115" s="234"/>
      <c r="L115" s="227" t="s">
        <v>113</v>
      </c>
      <c r="M115" s="240">
        <v>1</v>
      </c>
    </row>
    <row r="116" ht="15">
      <c r="C116" s="54"/>
    </row>
    <row r="117" ht="15">
      <c r="C117" s="54"/>
    </row>
    <row r="118" ht="15">
      <c r="C118" s="54"/>
    </row>
    <row r="119" spans="3:5" ht="15">
      <c r="C119" s="54"/>
      <c r="E119" s="237"/>
    </row>
    <row r="120" ht="15">
      <c r="C120" s="54"/>
    </row>
    <row r="121" ht="15">
      <c r="C121" s="54"/>
    </row>
  </sheetData>
  <sheetProtection/>
  <mergeCells count="57">
    <mergeCell ref="E113:K113"/>
    <mergeCell ref="D109:D111"/>
    <mergeCell ref="E109:M109"/>
    <mergeCell ref="E110:K111"/>
    <mergeCell ref="L110:L111"/>
    <mergeCell ref="M110:M111"/>
    <mergeCell ref="E112:K112"/>
    <mergeCell ref="N96:N98"/>
    <mergeCell ref="E97:E98"/>
    <mergeCell ref="L97:L98"/>
    <mergeCell ref="M97:M98"/>
    <mergeCell ref="E96:M96"/>
    <mergeCell ref="E63:E64"/>
    <mergeCell ref="F63:K63"/>
    <mergeCell ref="L63:L64"/>
    <mergeCell ref="M63:M64"/>
    <mergeCell ref="N62:N64"/>
    <mergeCell ref="B99:B102"/>
    <mergeCell ref="B62:B64"/>
    <mergeCell ref="C62:C64"/>
    <mergeCell ref="D62:D64"/>
    <mergeCell ref="B96:B98"/>
    <mergeCell ref="C96:C98"/>
    <mergeCell ref="D96:D98"/>
    <mergeCell ref="D84:D86"/>
    <mergeCell ref="B65:B74"/>
    <mergeCell ref="B76:B80"/>
    <mergeCell ref="B87:B88"/>
    <mergeCell ref="B90:B93"/>
    <mergeCell ref="E84:M84"/>
    <mergeCell ref="N84:N86"/>
    <mergeCell ref="E85:E86"/>
    <mergeCell ref="F85:K85"/>
    <mergeCell ref="L85:L86"/>
    <mergeCell ref="M85:M86"/>
    <mergeCell ref="B37:B49"/>
    <mergeCell ref="C37:C43"/>
    <mergeCell ref="B84:B86"/>
    <mergeCell ref="C84:C86"/>
    <mergeCell ref="C45:C49"/>
    <mergeCell ref="E62:M62"/>
    <mergeCell ref="N15:N17"/>
    <mergeCell ref="E16:E17"/>
    <mergeCell ref="F16:K16"/>
    <mergeCell ref="L16:L17"/>
    <mergeCell ref="M16:M17"/>
    <mergeCell ref="E15:M15"/>
    <mergeCell ref="B18:B36"/>
    <mergeCell ref="C18:C24"/>
    <mergeCell ref="C26:C34"/>
    <mergeCell ref="E2:M2"/>
    <mergeCell ref="E3:M3"/>
    <mergeCell ref="E4:M4"/>
    <mergeCell ref="E6:M6"/>
    <mergeCell ref="B15:B17"/>
    <mergeCell ref="C15:C17"/>
    <mergeCell ref="D15:D17"/>
  </mergeCells>
  <printOptions verticalCentered="1"/>
  <pageMargins left="0.25" right="0.25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"/>
  <sheetViews>
    <sheetView showGridLines="0" zoomScalePageLayoutView="0" workbookViewId="0" topLeftCell="A37">
      <selection activeCell="H55" sqref="H55"/>
    </sheetView>
  </sheetViews>
  <sheetFormatPr defaultColWidth="10.09765625" defaultRowHeight="14.25"/>
  <cols>
    <col min="1" max="1" width="2.09765625" style="0" customWidth="1"/>
    <col min="2" max="2" width="3.5" style="0" customWidth="1"/>
    <col min="3" max="3" width="6.5" style="0" customWidth="1"/>
    <col min="4" max="4" width="40.59765625" style="0" customWidth="1"/>
    <col min="5" max="5" width="13.09765625" style="6" customWidth="1"/>
    <col min="6" max="10" width="4.59765625" style="0" customWidth="1"/>
    <col min="11" max="11" width="5.8984375" style="40" customWidth="1"/>
    <col min="12" max="12" width="8.59765625" style="0" customWidth="1"/>
    <col min="13" max="13" width="5.59765625" style="40" customWidth="1"/>
    <col min="14" max="14" width="17.59765625" style="0" customWidth="1"/>
  </cols>
  <sheetData>
    <row r="1" ht="13.5">
      <c r="D1" s="17" t="s">
        <v>14</v>
      </c>
    </row>
    <row r="2" spans="2:13" ht="17.25">
      <c r="B2" s="1"/>
      <c r="C2" s="1"/>
      <c r="D2" s="5" t="s">
        <v>11</v>
      </c>
      <c r="E2" s="411" t="s">
        <v>34</v>
      </c>
      <c r="F2" s="411"/>
      <c r="G2" s="411"/>
      <c r="H2" s="411"/>
      <c r="I2" s="411"/>
      <c r="J2" s="411"/>
      <c r="K2" s="411"/>
      <c r="L2" s="411"/>
      <c r="M2" s="411"/>
    </row>
    <row r="3" spans="1:15" ht="17.25">
      <c r="A3" s="4"/>
      <c r="B3" s="4"/>
      <c r="C3" s="2"/>
      <c r="D3" s="5" t="s">
        <v>13</v>
      </c>
      <c r="E3" s="412" t="s">
        <v>35</v>
      </c>
      <c r="F3" s="412"/>
      <c r="G3" s="412"/>
      <c r="H3" s="412"/>
      <c r="I3" s="412"/>
      <c r="J3" s="412"/>
      <c r="K3" s="412"/>
      <c r="L3" s="412"/>
      <c r="M3" s="412"/>
      <c r="N3" s="7"/>
      <c r="O3" s="3"/>
    </row>
    <row r="4" spans="1:15" ht="17.25">
      <c r="A4" s="4"/>
      <c r="B4" s="4"/>
      <c r="C4" s="2"/>
      <c r="D4" s="12" t="s">
        <v>9</v>
      </c>
      <c r="E4" s="412" t="s">
        <v>36</v>
      </c>
      <c r="F4" s="412"/>
      <c r="G4" s="412"/>
      <c r="H4" s="412"/>
      <c r="I4" s="412"/>
      <c r="J4" s="412"/>
      <c r="K4" s="412"/>
      <c r="L4" s="412"/>
      <c r="M4" s="412"/>
      <c r="N4" s="7"/>
      <c r="O4" s="3"/>
    </row>
    <row r="5" spans="1:15" ht="17.25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1:15" ht="15.75" customHeight="1">
      <c r="A6" s="4"/>
      <c r="B6" s="4"/>
      <c r="C6" s="2"/>
      <c r="D6" s="5" t="s">
        <v>12</v>
      </c>
      <c r="E6" s="413" t="s">
        <v>428</v>
      </c>
      <c r="F6" s="413"/>
      <c r="G6" s="413"/>
      <c r="H6" s="413"/>
      <c r="I6" s="413"/>
      <c r="J6" s="413"/>
      <c r="K6" s="413"/>
      <c r="L6" s="413"/>
      <c r="M6" s="413"/>
      <c r="N6" s="8"/>
      <c r="O6" s="3"/>
    </row>
    <row r="7" spans="1:15" ht="15.75" customHeight="1">
      <c r="A7" s="4"/>
      <c r="B7" s="4"/>
      <c r="C7" s="2"/>
      <c r="D7" s="5"/>
      <c r="E7" s="42"/>
      <c r="F7" s="42"/>
      <c r="G7" s="42"/>
      <c r="H7" s="42"/>
      <c r="I7" s="42"/>
      <c r="J7" s="42"/>
      <c r="K7" s="42"/>
      <c r="L7" s="42"/>
      <c r="M7" s="42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spans="1:15" ht="15.75" customHeight="1">
      <c r="A9" s="4"/>
      <c r="B9" s="4"/>
      <c r="C9" s="2"/>
      <c r="D9" s="5"/>
      <c r="E9" s="42"/>
      <c r="F9" s="42"/>
      <c r="G9" s="42"/>
      <c r="H9" s="42"/>
      <c r="I9" s="42"/>
      <c r="J9" s="42"/>
      <c r="K9" s="42"/>
      <c r="L9" s="42"/>
      <c r="M9" s="42"/>
      <c r="N9" s="8"/>
      <c r="O9" s="3"/>
    </row>
    <row r="10" spans="1:15" ht="15.75" customHeight="1">
      <c r="A10" s="4"/>
      <c r="B10" s="4"/>
      <c r="C10" s="201" t="s">
        <v>130</v>
      </c>
      <c r="D10" s="202"/>
      <c r="E10" s="42"/>
      <c r="F10" s="42"/>
      <c r="G10" s="42"/>
      <c r="H10" s="42"/>
      <c r="I10" s="42"/>
      <c r="J10" s="42"/>
      <c r="K10" s="42"/>
      <c r="L10" s="42"/>
      <c r="M10" s="42"/>
      <c r="N10" s="8"/>
      <c r="O10" s="3"/>
    </row>
    <row r="11" spans="1:15" ht="15.75" customHeight="1" thickBot="1">
      <c r="A11" s="4"/>
      <c r="B11" s="4"/>
      <c r="C11" s="201"/>
      <c r="D11" s="202"/>
      <c r="E11" s="42"/>
      <c r="F11" s="42"/>
      <c r="G11" s="42"/>
      <c r="H11" s="42"/>
      <c r="I11" s="42"/>
      <c r="J11" s="42"/>
      <c r="K11" s="42"/>
      <c r="L11" s="42"/>
      <c r="M11" s="42"/>
      <c r="N11" s="8"/>
      <c r="O11" s="3"/>
    </row>
    <row r="12" spans="2:14" ht="15" customHeight="1">
      <c r="B12" s="426" t="s">
        <v>25</v>
      </c>
      <c r="C12" s="428" t="s">
        <v>24</v>
      </c>
      <c r="D12" s="452" t="s">
        <v>0</v>
      </c>
      <c r="E12" s="425" t="s">
        <v>1</v>
      </c>
      <c r="F12" s="425"/>
      <c r="G12" s="425"/>
      <c r="H12" s="425"/>
      <c r="I12" s="425"/>
      <c r="J12" s="425"/>
      <c r="K12" s="425"/>
      <c r="L12" s="425"/>
      <c r="M12" s="425"/>
      <c r="N12" s="421" t="s">
        <v>323</v>
      </c>
    </row>
    <row r="13" spans="2:14" ht="26.25" customHeight="1">
      <c r="B13" s="427"/>
      <c r="C13" s="429"/>
      <c r="D13" s="453"/>
      <c r="E13" s="423" t="s">
        <v>32</v>
      </c>
      <c r="F13" s="423"/>
      <c r="G13" s="423"/>
      <c r="H13" s="423"/>
      <c r="I13" s="423"/>
      <c r="J13" s="423"/>
      <c r="K13" s="423"/>
      <c r="L13" s="423" t="s">
        <v>15</v>
      </c>
      <c r="M13" s="423" t="s">
        <v>3</v>
      </c>
      <c r="N13" s="422"/>
    </row>
    <row r="14" spans="2:14" ht="49.5" customHeight="1">
      <c r="B14" s="427"/>
      <c r="C14" s="429"/>
      <c r="D14" s="454"/>
      <c r="E14" s="423"/>
      <c r="F14" s="111" t="s">
        <v>18</v>
      </c>
      <c r="G14" s="111" t="s">
        <v>19</v>
      </c>
      <c r="H14" s="111" t="s">
        <v>360</v>
      </c>
      <c r="I14" s="111" t="s">
        <v>22</v>
      </c>
      <c r="J14" s="111" t="s">
        <v>307</v>
      </c>
      <c r="K14" s="111" t="s">
        <v>4</v>
      </c>
      <c r="L14" s="423"/>
      <c r="M14" s="423"/>
      <c r="N14" s="422"/>
    </row>
    <row r="15" spans="2:14" ht="30" customHeight="1">
      <c r="B15" s="430" t="s">
        <v>5</v>
      </c>
      <c r="C15" s="451" t="s">
        <v>106</v>
      </c>
      <c r="D15" s="218" t="s">
        <v>38</v>
      </c>
      <c r="E15" s="253" t="s">
        <v>214</v>
      </c>
      <c r="F15" s="259">
        <v>30</v>
      </c>
      <c r="G15" s="259"/>
      <c r="H15" s="259"/>
      <c r="I15" s="259"/>
      <c r="J15" s="115"/>
      <c r="K15" s="116">
        <f>SUM(F15:J15)</f>
        <v>30</v>
      </c>
      <c r="L15" s="115" t="s">
        <v>46</v>
      </c>
      <c r="M15" s="117">
        <v>4</v>
      </c>
      <c r="N15" s="137" t="s">
        <v>319</v>
      </c>
    </row>
    <row r="16" spans="2:14" ht="30" customHeight="1">
      <c r="B16" s="430"/>
      <c r="C16" s="451"/>
      <c r="D16" s="218" t="s">
        <v>39</v>
      </c>
      <c r="E16" s="253" t="s">
        <v>215</v>
      </c>
      <c r="F16" s="259">
        <v>15</v>
      </c>
      <c r="G16" s="259"/>
      <c r="H16" s="259"/>
      <c r="I16" s="259"/>
      <c r="J16" s="115"/>
      <c r="K16" s="116">
        <f>SUM(F16:J16)</f>
        <v>15</v>
      </c>
      <c r="L16" s="115" t="s">
        <v>46</v>
      </c>
      <c r="M16" s="117">
        <v>2</v>
      </c>
      <c r="N16" s="137" t="s">
        <v>319</v>
      </c>
    </row>
    <row r="17" spans="2:14" ht="30" customHeight="1">
      <c r="B17" s="430"/>
      <c r="C17" s="451"/>
      <c r="D17" s="218" t="s">
        <v>40</v>
      </c>
      <c r="E17" s="253" t="s">
        <v>216</v>
      </c>
      <c r="F17" s="259">
        <v>30</v>
      </c>
      <c r="G17" s="259"/>
      <c r="H17" s="259"/>
      <c r="I17" s="259"/>
      <c r="J17" s="115"/>
      <c r="K17" s="116">
        <f>SUM(F17:J17)</f>
        <v>30</v>
      </c>
      <c r="L17" s="115" t="s">
        <v>47</v>
      </c>
      <c r="M17" s="117">
        <v>4</v>
      </c>
      <c r="N17" s="137" t="s">
        <v>319</v>
      </c>
    </row>
    <row r="18" spans="2:14" ht="19.5" customHeight="1">
      <c r="B18" s="430"/>
      <c r="C18" s="451"/>
      <c r="D18" s="218" t="s">
        <v>51</v>
      </c>
      <c r="E18" s="253" t="s">
        <v>314</v>
      </c>
      <c r="F18" s="259">
        <v>15</v>
      </c>
      <c r="G18" s="259"/>
      <c r="H18" s="259"/>
      <c r="I18" s="259"/>
      <c r="J18" s="115"/>
      <c r="K18" s="116">
        <v>15</v>
      </c>
      <c r="L18" s="115" t="s">
        <v>113</v>
      </c>
      <c r="M18" s="117">
        <v>2</v>
      </c>
      <c r="N18" s="137" t="s">
        <v>319</v>
      </c>
    </row>
    <row r="19" spans="2:14" ht="15" customHeight="1">
      <c r="B19" s="430"/>
      <c r="C19" s="451"/>
      <c r="D19" s="254" t="s">
        <v>135</v>
      </c>
      <c r="E19" s="253" t="s">
        <v>217</v>
      </c>
      <c r="F19" s="259"/>
      <c r="G19" s="259"/>
      <c r="H19" s="259"/>
      <c r="I19" s="259">
        <v>30</v>
      </c>
      <c r="J19" s="115"/>
      <c r="K19" s="116">
        <f>SUM(F19:J19)</f>
        <v>30</v>
      </c>
      <c r="L19" s="115" t="s">
        <v>46</v>
      </c>
      <c r="M19" s="117">
        <v>2</v>
      </c>
      <c r="N19" s="137" t="s">
        <v>322</v>
      </c>
    </row>
    <row r="20" spans="2:14" ht="15" customHeight="1">
      <c r="B20" s="430"/>
      <c r="C20" s="451"/>
      <c r="D20" s="254" t="s">
        <v>41</v>
      </c>
      <c r="E20" s="253" t="s">
        <v>218</v>
      </c>
      <c r="F20" s="259">
        <v>30</v>
      </c>
      <c r="G20" s="259"/>
      <c r="H20" s="259"/>
      <c r="I20" s="259"/>
      <c r="J20" s="115"/>
      <c r="K20" s="116">
        <v>30</v>
      </c>
      <c r="L20" s="115" t="s">
        <v>46</v>
      </c>
      <c r="M20" s="117">
        <v>4</v>
      </c>
      <c r="N20" s="137" t="s">
        <v>320</v>
      </c>
    </row>
    <row r="21" spans="2:14" ht="15" customHeight="1">
      <c r="B21" s="430"/>
      <c r="C21" s="451"/>
      <c r="D21" s="255" t="s">
        <v>60</v>
      </c>
      <c r="E21" s="256" t="s">
        <v>223</v>
      </c>
      <c r="F21" s="259">
        <v>30</v>
      </c>
      <c r="G21" s="259"/>
      <c r="H21" s="259">
        <v>30</v>
      </c>
      <c r="I21" s="259"/>
      <c r="J21" s="204"/>
      <c r="K21" s="116">
        <f>SUM(F21:J21)</f>
        <v>60</v>
      </c>
      <c r="L21" s="115" t="s">
        <v>46</v>
      </c>
      <c r="M21" s="122">
        <v>6</v>
      </c>
      <c r="N21" s="137" t="s">
        <v>320</v>
      </c>
    </row>
    <row r="22" spans="2:14" ht="15" customHeight="1">
      <c r="B22" s="430"/>
      <c r="C22" s="451"/>
      <c r="D22" s="254" t="s">
        <v>145</v>
      </c>
      <c r="E22" s="253"/>
      <c r="F22" s="115"/>
      <c r="G22" s="115"/>
      <c r="H22" s="115"/>
      <c r="I22" s="115"/>
      <c r="J22" s="115"/>
      <c r="K22" s="116"/>
      <c r="L22" s="115"/>
      <c r="M22" s="117">
        <v>6</v>
      </c>
      <c r="N22" s="137" t="s">
        <v>321</v>
      </c>
    </row>
    <row r="23" spans="2:17" ht="15" customHeight="1">
      <c r="B23" s="430"/>
      <c r="C23" s="112"/>
      <c r="D23" s="123" t="s">
        <v>31</v>
      </c>
      <c r="E23" s="124"/>
      <c r="F23" s="125"/>
      <c r="G23" s="125"/>
      <c r="H23" s="125"/>
      <c r="I23" s="125"/>
      <c r="J23" s="125"/>
      <c r="K23" s="126">
        <f>SUM(K15:K22)</f>
        <v>210</v>
      </c>
      <c r="L23" s="125"/>
      <c r="M23" s="127">
        <f>SUM(M15:M22)</f>
        <v>30</v>
      </c>
      <c r="N23" s="138"/>
      <c r="O23" s="43"/>
      <c r="P23" s="43"/>
      <c r="Q23" s="43"/>
    </row>
    <row r="24" spans="2:17" ht="30" customHeight="1">
      <c r="B24" s="430"/>
      <c r="C24" s="451" t="s">
        <v>108</v>
      </c>
      <c r="D24" s="218" t="s">
        <v>42</v>
      </c>
      <c r="E24" s="256" t="s">
        <v>219</v>
      </c>
      <c r="F24" s="259">
        <v>30</v>
      </c>
      <c r="G24" s="259"/>
      <c r="H24" s="259"/>
      <c r="I24" s="115"/>
      <c r="J24" s="115"/>
      <c r="K24" s="116">
        <f aca="true" t="shared" si="0" ref="K24:K30">SUM(F24:J24)</f>
        <v>30</v>
      </c>
      <c r="L24" s="115" t="s">
        <v>46</v>
      </c>
      <c r="M24" s="117">
        <v>4</v>
      </c>
      <c r="N24" s="137" t="s">
        <v>319</v>
      </c>
      <c r="O24" s="43"/>
      <c r="P24" s="43"/>
      <c r="Q24" s="43"/>
    </row>
    <row r="25" spans="2:17" ht="30" customHeight="1">
      <c r="B25" s="430"/>
      <c r="C25" s="451"/>
      <c r="D25" s="218" t="s">
        <v>43</v>
      </c>
      <c r="E25" s="256" t="s">
        <v>220</v>
      </c>
      <c r="F25" s="259">
        <v>30</v>
      </c>
      <c r="G25" s="259"/>
      <c r="H25" s="259"/>
      <c r="I25" s="115"/>
      <c r="J25" s="115"/>
      <c r="K25" s="116">
        <f t="shared" si="0"/>
        <v>30</v>
      </c>
      <c r="L25" s="115" t="s">
        <v>46</v>
      </c>
      <c r="M25" s="117">
        <v>4</v>
      </c>
      <c r="N25" s="137" t="s">
        <v>319</v>
      </c>
      <c r="O25" s="43"/>
      <c r="P25" s="43"/>
      <c r="Q25" s="43"/>
    </row>
    <row r="26" spans="2:17" ht="20.25" customHeight="1">
      <c r="B26" s="430"/>
      <c r="C26" s="451"/>
      <c r="D26" s="218" t="s">
        <v>365</v>
      </c>
      <c r="E26" s="256"/>
      <c r="F26" s="259"/>
      <c r="G26" s="259"/>
      <c r="H26" s="259">
        <v>15</v>
      </c>
      <c r="I26" s="115"/>
      <c r="J26" s="115"/>
      <c r="K26" s="116">
        <v>15</v>
      </c>
      <c r="L26" s="115"/>
      <c r="M26" s="117">
        <v>1</v>
      </c>
      <c r="N26" s="137" t="s">
        <v>319</v>
      </c>
      <c r="O26" s="43"/>
      <c r="P26" s="43"/>
      <c r="Q26" s="43"/>
    </row>
    <row r="27" spans="2:14" ht="15" customHeight="1">
      <c r="B27" s="430"/>
      <c r="C27" s="451"/>
      <c r="D27" s="255" t="s">
        <v>50</v>
      </c>
      <c r="E27" s="256" t="s">
        <v>226</v>
      </c>
      <c r="F27" s="259">
        <v>30</v>
      </c>
      <c r="G27" s="259"/>
      <c r="H27" s="259"/>
      <c r="I27" s="115"/>
      <c r="J27" s="115"/>
      <c r="K27" s="116">
        <f>SUM(F27:J27)</f>
        <v>30</v>
      </c>
      <c r="L27" s="115" t="s">
        <v>46</v>
      </c>
      <c r="M27" s="117">
        <v>4</v>
      </c>
      <c r="N27" s="137" t="s">
        <v>319</v>
      </c>
    </row>
    <row r="28" spans="2:17" ht="30" customHeight="1">
      <c r="B28" s="430"/>
      <c r="C28" s="451"/>
      <c r="D28" s="218" t="s">
        <v>44</v>
      </c>
      <c r="E28" s="256" t="s">
        <v>221</v>
      </c>
      <c r="F28" s="259">
        <v>15</v>
      </c>
      <c r="G28" s="259"/>
      <c r="H28" s="259"/>
      <c r="I28" s="115"/>
      <c r="J28" s="115"/>
      <c r="K28" s="116">
        <f t="shared" si="0"/>
        <v>15</v>
      </c>
      <c r="L28" s="115" t="s">
        <v>47</v>
      </c>
      <c r="M28" s="117">
        <v>2</v>
      </c>
      <c r="N28" s="137" t="s">
        <v>319</v>
      </c>
      <c r="O28" s="43"/>
      <c r="P28" s="43"/>
      <c r="Q28" s="43"/>
    </row>
    <row r="29" spans="2:15" ht="15" customHeight="1">
      <c r="B29" s="430"/>
      <c r="C29" s="451"/>
      <c r="D29" s="167" t="s">
        <v>136</v>
      </c>
      <c r="E29" s="114" t="s">
        <v>222</v>
      </c>
      <c r="F29" s="115"/>
      <c r="G29" s="115"/>
      <c r="H29" s="115"/>
      <c r="I29" s="115">
        <v>30</v>
      </c>
      <c r="J29" s="115"/>
      <c r="K29" s="116">
        <f t="shared" si="0"/>
        <v>30</v>
      </c>
      <c r="L29" s="115" t="s">
        <v>46</v>
      </c>
      <c r="M29" s="117">
        <v>2</v>
      </c>
      <c r="N29" s="137" t="s">
        <v>322</v>
      </c>
      <c r="O29" s="43"/>
    </row>
    <row r="30" spans="2:17" ht="15" customHeight="1">
      <c r="B30" s="430"/>
      <c r="C30" s="451"/>
      <c r="D30" s="167" t="s">
        <v>52</v>
      </c>
      <c r="E30" s="114" t="s">
        <v>231</v>
      </c>
      <c r="F30" s="115">
        <v>30</v>
      </c>
      <c r="G30" s="115"/>
      <c r="H30" s="115"/>
      <c r="I30" s="115"/>
      <c r="J30" s="115"/>
      <c r="K30" s="116">
        <f t="shared" si="0"/>
        <v>30</v>
      </c>
      <c r="L30" s="115" t="s">
        <v>46</v>
      </c>
      <c r="M30" s="117">
        <v>4</v>
      </c>
      <c r="N30" s="137" t="s">
        <v>320</v>
      </c>
      <c r="O30" s="43"/>
      <c r="P30" s="43"/>
      <c r="Q30" s="43"/>
    </row>
    <row r="31" spans="2:17" ht="15" customHeight="1">
      <c r="B31" s="430"/>
      <c r="C31" s="451"/>
      <c r="D31" s="167" t="s">
        <v>145</v>
      </c>
      <c r="E31" s="114"/>
      <c r="F31" s="115"/>
      <c r="G31" s="115"/>
      <c r="H31" s="115"/>
      <c r="I31" s="115"/>
      <c r="J31" s="115"/>
      <c r="K31" s="116"/>
      <c r="L31" s="115"/>
      <c r="M31" s="117">
        <v>9</v>
      </c>
      <c r="N31" s="137" t="s">
        <v>321</v>
      </c>
      <c r="O31" s="43"/>
      <c r="P31" s="43"/>
      <c r="Q31" s="43"/>
    </row>
    <row r="32" spans="2:17" ht="15" customHeight="1">
      <c r="B32" s="430"/>
      <c r="C32" s="112"/>
      <c r="D32" s="123" t="s">
        <v>29</v>
      </c>
      <c r="E32" s="124"/>
      <c r="F32" s="125"/>
      <c r="G32" s="125"/>
      <c r="H32" s="125"/>
      <c r="I32" s="125"/>
      <c r="J32" s="125"/>
      <c r="K32" s="126">
        <f>SUM(K24:K31)</f>
        <v>180</v>
      </c>
      <c r="L32" s="125"/>
      <c r="M32" s="127">
        <f>SUM(M24:M31)</f>
        <v>30</v>
      </c>
      <c r="N32" s="138"/>
      <c r="O32" s="43"/>
      <c r="P32" s="43"/>
      <c r="Q32" s="43"/>
    </row>
    <row r="33" spans="2:14" s="43" customFormat="1" ht="15" customHeight="1">
      <c r="B33" s="430"/>
      <c r="C33" s="128"/>
      <c r="D33" s="129" t="s">
        <v>26</v>
      </c>
      <c r="E33" s="130"/>
      <c r="F33" s="131"/>
      <c r="G33" s="131"/>
      <c r="H33" s="131"/>
      <c r="I33" s="131"/>
      <c r="J33" s="131"/>
      <c r="K33" s="132">
        <f>K32+K23</f>
        <v>390</v>
      </c>
      <c r="L33" s="131"/>
      <c r="M33" s="133">
        <f>M32+M23</f>
        <v>60</v>
      </c>
      <c r="N33" s="139"/>
    </row>
    <row r="34" spans="2:14" ht="30" customHeight="1">
      <c r="B34" s="430" t="s">
        <v>7</v>
      </c>
      <c r="C34" s="451" t="s">
        <v>109</v>
      </c>
      <c r="D34" s="273" t="s">
        <v>48</v>
      </c>
      <c r="E34" s="256" t="s">
        <v>224</v>
      </c>
      <c r="F34" s="259">
        <v>30</v>
      </c>
      <c r="G34" s="259"/>
      <c r="H34" s="259"/>
      <c r="I34" s="115"/>
      <c r="J34" s="115"/>
      <c r="K34" s="116">
        <f>SUM(F34:J34)</f>
        <v>30</v>
      </c>
      <c r="L34" s="115" t="s">
        <v>46</v>
      </c>
      <c r="M34" s="117">
        <v>4</v>
      </c>
      <c r="N34" s="137" t="s">
        <v>319</v>
      </c>
    </row>
    <row r="35" spans="2:14" ht="15" customHeight="1">
      <c r="B35" s="430"/>
      <c r="C35" s="451"/>
      <c r="D35" s="255" t="s">
        <v>49</v>
      </c>
      <c r="E35" s="256" t="s">
        <v>225</v>
      </c>
      <c r="F35" s="259">
        <v>30</v>
      </c>
      <c r="G35" s="259"/>
      <c r="H35" s="259"/>
      <c r="I35" s="115"/>
      <c r="J35" s="115"/>
      <c r="K35" s="116">
        <f>SUM(F35:J35)</f>
        <v>30</v>
      </c>
      <c r="L35" s="115" t="s">
        <v>46</v>
      </c>
      <c r="M35" s="117">
        <v>4</v>
      </c>
      <c r="N35" s="137" t="s">
        <v>319</v>
      </c>
    </row>
    <row r="36" spans="2:14" ht="15" customHeight="1">
      <c r="B36" s="430"/>
      <c r="C36" s="451"/>
      <c r="D36" s="255" t="s">
        <v>363</v>
      </c>
      <c r="E36" s="256"/>
      <c r="F36" s="259"/>
      <c r="G36" s="259"/>
      <c r="H36" s="259">
        <v>15</v>
      </c>
      <c r="I36" s="115"/>
      <c r="J36" s="115"/>
      <c r="K36" s="116">
        <v>15</v>
      </c>
      <c r="L36" s="115" t="s">
        <v>46</v>
      </c>
      <c r="M36" s="117">
        <v>1</v>
      </c>
      <c r="N36" s="137" t="s">
        <v>319</v>
      </c>
    </row>
    <row r="37" spans="2:14" ht="15" customHeight="1">
      <c r="B37" s="430"/>
      <c r="C37" s="451"/>
      <c r="D37" s="254" t="s">
        <v>137</v>
      </c>
      <c r="E37" s="256" t="s">
        <v>227</v>
      </c>
      <c r="F37" s="259"/>
      <c r="G37" s="259"/>
      <c r="H37" s="259"/>
      <c r="I37" s="115">
        <v>30</v>
      </c>
      <c r="J37" s="115"/>
      <c r="K37" s="116">
        <f>SUM(F37:J37)</f>
        <v>30</v>
      </c>
      <c r="L37" s="115" t="s">
        <v>46</v>
      </c>
      <c r="M37" s="117">
        <v>2</v>
      </c>
      <c r="N37" s="137" t="s">
        <v>322</v>
      </c>
    </row>
    <row r="38" spans="2:14" ht="15" customHeight="1">
      <c r="B38" s="430"/>
      <c r="C38" s="451"/>
      <c r="D38" s="255" t="s">
        <v>147</v>
      </c>
      <c r="E38" s="256" t="s">
        <v>228</v>
      </c>
      <c r="F38" s="259">
        <v>30</v>
      </c>
      <c r="G38" s="259"/>
      <c r="H38" s="259"/>
      <c r="I38" s="115"/>
      <c r="J38" s="115"/>
      <c r="K38" s="116">
        <f>SUM(F38:J38)</f>
        <v>30</v>
      </c>
      <c r="L38" s="115" t="s">
        <v>46</v>
      </c>
      <c r="M38" s="117">
        <v>4</v>
      </c>
      <c r="N38" s="137" t="s">
        <v>320</v>
      </c>
    </row>
    <row r="39" spans="2:14" ht="15" customHeight="1">
      <c r="B39" s="430"/>
      <c r="C39" s="451"/>
      <c r="D39" s="167" t="s">
        <v>318</v>
      </c>
      <c r="E39" s="114"/>
      <c r="F39" s="115"/>
      <c r="G39" s="115"/>
      <c r="H39" s="115"/>
      <c r="I39" s="115"/>
      <c r="J39" s="115"/>
      <c r="K39" s="116"/>
      <c r="L39" s="115"/>
      <c r="M39" s="117">
        <v>15</v>
      </c>
      <c r="N39" s="137" t="s">
        <v>321</v>
      </c>
    </row>
    <row r="40" spans="2:14" ht="15" customHeight="1">
      <c r="B40" s="430"/>
      <c r="C40" s="112"/>
      <c r="D40" s="123" t="s">
        <v>27</v>
      </c>
      <c r="E40" s="124"/>
      <c r="F40" s="125"/>
      <c r="G40" s="125"/>
      <c r="H40" s="125"/>
      <c r="I40" s="125"/>
      <c r="J40" s="125"/>
      <c r="K40" s="126">
        <f>SUM(K34:K39)</f>
        <v>135</v>
      </c>
      <c r="L40" s="125"/>
      <c r="M40" s="127">
        <f>SUM(M34:M39)</f>
        <v>30</v>
      </c>
      <c r="N40" s="138"/>
    </row>
    <row r="41" spans="2:14" ht="15" customHeight="1">
      <c r="B41" s="430"/>
      <c r="C41" s="451"/>
      <c r="D41" s="167" t="s">
        <v>138</v>
      </c>
      <c r="E41" s="114" t="s">
        <v>229</v>
      </c>
      <c r="F41" s="115"/>
      <c r="G41" s="115"/>
      <c r="H41" s="115"/>
      <c r="I41" s="115">
        <v>30</v>
      </c>
      <c r="J41" s="115"/>
      <c r="K41" s="116">
        <f>SUM(F41:J41)</f>
        <v>30</v>
      </c>
      <c r="L41" s="115" t="s">
        <v>46</v>
      </c>
      <c r="M41" s="122">
        <v>1</v>
      </c>
      <c r="N41" s="137" t="s">
        <v>322</v>
      </c>
    </row>
    <row r="42" spans="2:14" ht="15" customHeight="1">
      <c r="B42" s="430"/>
      <c r="C42" s="451"/>
      <c r="D42" s="166" t="s">
        <v>54</v>
      </c>
      <c r="E42" s="114" t="s">
        <v>230</v>
      </c>
      <c r="F42" s="115"/>
      <c r="G42" s="115"/>
      <c r="H42" s="115"/>
      <c r="I42" s="115"/>
      <c r="J42" s="115"/>
      <c r="K42" s="116"/>
      <c r="L42" s="115" t="s">
        <v>47</v>
      </c>
      <c r="M42" s="117">
        <v>5</v>
      </c>
      <c r="N42" s="137" t="s">
        <v>319</v>
      </c>
    </row>
    <row r="43" spans="2:14" ht="15" customHeight="1">
      <c r="B43" s="430"/>
      <c r="C43" s="451"/>
      <c r="D43" s="166" t="s">
        <v>53</v>
      </c>
      <c r="E43" s="114" t="s">
        <v>230</v>
      </c>
      <c r="F43" s="115"/>
      <c r="G43" s="115"/>
      <c r="H43" s="115"/>
      <c r="I43" s="115"/>
      <c r="J43" s="115"/>
      <c r="K43" s="116"/>
      <c r="L43" s="115" t="s">
        <v>46</v>
      </c>
      <c r="M43" s="117">
        <v>10</v>
      </c>
      <c r="N43" s="137" t="s">
        <v>319</v>
      </c>
    </row>
    <row r="44" spans="2:14" ht="15" customHeight="1">
      <c r="B44" s="430"/>
      <c r="C44" s="455"/>
      <c r="D44" s="167" t="s">
        <v>145</v>
      </c>
      <c r="E44" s="114"/>
      <c r="F44" s="115"/>
      <c r="G44" s="115"/>
      <c r="H44" s="115"/>
      <c r="I44" s="115"/>
      <c r="J44" s="115"/>
      <c r="K44" s="116"/>
      <c r="L44" s="115"/>
      <c r="M44" s="122">
        <v>14</v>
      </c>
      <c r="N44" s="137" t="s">
        <v>321</v>
      </c>
    </row>
    <row r="45" spans="2:14" ht="15" customHeight="1">
      <c r="B45" s="430"/>
      <c r="C45" s="112"/>
      <c r="D45" s="123" t="s">
        <v>28</v>
      </c>
      <c r="E45" s="124"/>
      <c r="F45" s="125"/>
      <c r="G45" s="125"/>
      <c r="H45" s="125"/>
      <c r="I45" s="125"/>
      <c r="J45" s="125"/>
      <c r="K45" s="126">
        <f>+SUM(K41:K44)</f>
        <v>30</v>
      </c>
      <c r="L45" s="125"/>
      <c r="M45" s="127">
        <f>SUM(M41:M44)</f>
        <v>30</v>
      </c>
      <c r="N45" s="138"/>
    </row>
    <row r="46" spans="1:14" ht="15" customHeight="1">
      <c r="A46" s="16"/>
      <c r="B46" s="140"/>
      <c r="C46" s="128"/>
      <c r="D46" s="134" t="s">
        <v>30</v>
      </c>
      <c r="E46" s="135"/>
      <c r="F46" s="136"/>
      <c r="G46" s="136"/>
      <c r="H46" s="136"/>
      <c r="I46" s="136"/>
      <c r="J46" s="136"/>
      <c r="K46" s="132">
        <f>K40+K45</f>
        <v>165</v>
      </c>
      <c r="L46" s="136"/>
      <c r="M46" s="133">
        <f>M40+M45</f>
        <v>60</v>
      </c>
      <c r="N46" s="141"/>
    </row>
    <row r="47" spans="1:14" ht="15" customHeight="1" thickBot="1">
      <c r="A47" s="9"/>
      <c r="B47" s="142"/>
      <c r="C47" s="143"/>
      <c r="D47" s="144" t="s">
        <v>8</v>
      </c>
      <c r="E47" s="145"/>
      <c r="F47" s="144"/>
      <c r="G47" s="144"/>
      <c r="H47" s="144"/>
      <c r="I47" s="144"/>
      <c r="J47" s="144"/>
      <c r="K47" s="146">
        <f>K33+K46</f>
        <v>555</v>
      </c>
      <c r="L47" s="147" t="s">
        <v>6</v>
      </c>
      <c r="M47" s="146">
        <f>M46+M33</f>
        <v>120</v>
      </c>
      <c r="N47" s="148"/>
    </row>
    <row r="48" spans="1:16" s="22" customFormat="1" ht="17.25">
      <c r="A48"/>
      <c r="B48"/>
      <c r="C48" s="13"/>
      <c r="D48" s="13"/>
      <c r="E48" s="13"/>
      <c r="F48" s="13"/>
      <c r="G48" s="13"/>
      <c r="H48" s="13"/>
      <c r="I48" s="13"/>
      <c r="J48" s="13"/>
      <c r="K48" s="24"/>
      <c r="L48" s="14"/>
      <c r="M48" s="15"/>
      <c r="N48" s="43"/>
      <c r="O48" s="23"/>
      <c r="P48" s="23"/>
    </row>
    <row r="49" spans="1:16" s="22" customFormat="1" ht="18" thickBot="1">
      <c r="A49"/>
      <c r="B49"/>
      <c r="C49" s="13"/>
      <c r="D49" s="13"/>
      <c r="E49" s="13"/>
      <c r="F49" s="13"/>
      <c r="G49" s="13"/>
      <c r="H49" s="13"/>
      <c r="I49" s="13"/>
      <c r="J49" s="13"/>
      <c r="K49" s="24"/>
      <c r="L49" s="14"/>
      <c r="M49" s="15"/>
      <c r="N49" s="43"/>
      <c r="O49" s="23"/>
      <c r="P49" s="23"/>
    </row>
    <row r="50" spans="2:14" s="43" customFormat="1" ht="18" customHeight="1" thickBot="1">
      <c r="B50" s="149" t="s">
        <v>111</v>
      </c>
      <c r="C50" s="150" t="s">
        <v>106</v>
      </c>
      <c r="D50" s="151" t="s">
        <v>112</v>
      </c>
      <c r="E50" s="152"/>
      <c r="F50" s="153"/>
      <c r="G50" s="153"/>
      <c r="H50" s="153"/>
      <c r="I50" s="153"/>
      <c r="J50" s="153"/>
      <c r="K50" s="154">
        <v>30</v>
      </c>
      <c r="L50" s="155" t="s">
        <v>107</v>
      </c>
      <c r="M50" s="154">
        <v>0</v>
      </c>
      <c r="N50" s="156"/>
    </row>
    <row r="51" spans="2:13" s="43" customFormat="1" ht="18" customHeight="1">
      <c r="B51" s="45"/>
      <c r="C51" s="46"/>
      <c r="D51" s="13"/>
      <c r="E51" s="13"/>
      <c r="F51" s="13"/>
      <c r="G51" s="13"/>
      <c r="H51" s="13"/>
      <c r="I51" s="13"/>
      <c r="J51" s="13"/>
      <c r="K51" s="24"/>
      <c r="L51" s="14"/>
      <c r="M51" s="15"/>
    </row>
    <row r="52" spans="2:14" s="43" customFormat="1" ht="18" customHeight="1">
      <c r="B52" s="45" t="s">
        <v>432</v>
      </c>
      <c r="C52" s="46"/>
      <c r="D52" s="47"/>
      <c r="E52" s="48"/>
      <c r="F52" s="22"/>
      <c r="G52" s="22"/>
      <c r="H52" s="22"/>
      <c r="I52" s="22"/>
      <c r="J52" s="22"/>
      <c r="K52" s="49"/>
      <c r="L52" s="22"/>
      <c r="M52" s="50"/>
      <c r="N52" s="23"/>
    </row>
    <row r="53" spans="2:14" s="43" customFormat="1" ht="18" customHeight="1">
      <c r="B53" s="45"/>
      <c r="C53" s="46"/>
      <c r="D53" s="51" t="s">
        <v>308</v>
      </c>
      <c r="E53" s="48"/>
      <c r="F53" s="22"/>
      <c r="G53" s="22"/>
      <c r="H53" s="22"/>
      <c r="I53" s="22"/>
      <c r="J53" s="22"/>
      <c r="K53" s="50"/>
      <c r="L53" s="22"/>
      <c r="M53" s="50"/>
      <c r="N53" s="52"/>
    </row>
    <row r="54" spans="2:14" s="43" customFormat="1" ht="18" customHeight="1">
      <c r="B54" s="45"/>
      <c r="C54" s="46"/>
      <c r="D54" s="51"/>
      <c r="E54" s="48"/>
      <c r="F54" s="22"/>
      <c r="G54" s="22"/>
      <c r="H54" s="22"/>
      <c r="I54" s="22"/>
      <c r="J54" s="22"/>
      <c r="K54" s="50"/>
      <c r="L54" s="22"/>
      <c r="M54" s="50"/>
      <c r="N54" s="52"/>
    </row>
    <row r="55" spans="2:14" s="43" customFormat="1" ht="18" customHeight="1">
      <c r="B55" s="45"/>
      <c r="C55" s="46"/>
      <c r="D55" s="51"/>
      <c r="E55" s="48"/>
      <c r="F55" s="22"/>
      <c r="G55" s="22"/>
      <c r="H55" s="22"/>
      <c r="I55" s="22"/>
      <c r="J55" s="22"/>
      <c r="K55" s="50"/>
      <c r="L55" s="22"/>
      <c r="M55" s="50"/>
      <c r="N55" s="52"/>
    </row>
    <row r="56" spans="2:14" s="43" customFormat="1" ht="18" customHeight="1">
      <c r="B56" s="45"/>
      <c r="C56" s="46"/>
      <c r="D56" s="51"/>
      <c r="E56" s="48"/>
      <c r="F56" s="22"/>
      <c r="G56" s="22"/>
      <c r="H56" s="22"/>
      <c r="I56" s="22"/>
      <c r="J56" s="22"/>
      <c r="K56" s="50"/>
      <c r="L56" s="22"/>
      <c r="M56" s="50"/>
      <c r="N56" s="52"/>
    </row>
    <row r="57" spans="2:14" s="43" customFormat="1" ht="18" customHeight="1">
      <c r="B57" s="45"/>
      <c r="C57" s="46"/>
      <c r="D57" s="51"/>
      <c r="E57" s="48"/>
      <c r="F57" s="22"/>
      <c r="G57" s="22"/>
      <c r="H57" s="22"/>
      <c r="I57" s="22"/>
      <c r="J57" s="22"/>
      <c r="K57" s="50"/>
      <c r="L57" s="22"/>
      <c r="M57" s="50"/>
      <c r="N57" s="52"/>
    </row>
    <row r="58" spans="2:14" s="43" customFormat="1" ht="18" customHeight="1" thickBot="1">
      <c r="B58" s="45"/>
      <c r="C58" s="46"/>
      <c r="D58" s="51"/>
      <c r="E58" s="48"/>
      <c r="F58" s="22"/>
      <c r="G58" s="22"/>
      <c r="H58" s="22"/>
      <c r="I58" s="22"/>
      <c r="J58" s="22"/>
      <c r="K58" s="50"/>
      <c r="L58" s="22"/>
      <c r="M58" s="50"/>
      <c r="N58" s="52"/>
    </row>
    <row r="59" spans="2:14" ht="15" customHeight="1">
      <c r="B59" s="426" t="s">
        <v>25</v>
      </c>
      <c r="C59" s="456" t="s">
        <v>24</v>
      </c>
      <c r="D59" s="437" t="s">
        <v>367</v>
      </c>
      <c r="E59" s="425" t="s">
        <v>1</v>
      </c>
      <c r="F59" s="425"/>
      <c r="G59" s="425"/>
      <c r="H59" s="425"/>
      <c r="I59" s="425"/>
      <c r="J59" s="425"/>
      <c r="K59" s="425"/>
      <c r="L59" s="425"/>
      <c r="M59" s="425"/>
      <c r="N59" s="431" t="s">
        <v>326</v>
      </c>
    </row>
    <row r="60" spans="2:14" ht="26.25" customHeight="1">
      <c r="B60" s="427"/>
      <c r="C60" s="457"/>
      <c r="D60" s="438"/>
      <c r="E60" s="423" t="s">
        <v>32</v>
      </c>
      <c r="F60" s="423"/>
      <c r="G60" s="423"/>
      <c r="H60" s="423"/>
      <c r="I60" s="423"/>
      <c r="J60" s="423"/>
      <c r="K60" s="423"/>
      <c r="L60" s="423" t="s">
        <v>15</v>
      </c>
      <c r="M60" s="423" t="s">
        <v>3</v>
      </c>
      <c r="N60" s="432"/>
    </row>
    <row r="61" spans="2:14" ht="49.5" customHeight="1">
      <c r="B61" s="427"/>
      <c r="C61" s="457"/>
      <c r="D61" s="438"/>
      <c r="E61" s="423"/>
      <c r="F61" s="111" t="s">
        <v>18</v>
      </c>
      <c r="G61" s="111" t="s">
        <v>19</v>
      </c>
      <c r="H61" s="111" t="s">
        <v>360</v>
      </c>
      <c r="I61" s="111" t="s">
        <v>22</v>
      </c>
      <c r="J61" s="111" t="s">
        <v>307</v>
      </c>
      <c r="K61" s="111" t="s">
        <v>4</v>
      </c>
      <c r="L61" s="423"/>
      <c r="M61" s="423"/>
      <c r="N61" s="433"/>
    </row>
    <row r="62" spans="2:14" ht="30" customHeight="1">
      <c r="B62" s="427" t="s">
        <v>5</v>
      </c>
      <c r="C62" s="164">
        <v>1</v>
      </c>
      <c r="D62" s="218" t="s">
        <v>38</v>
      </c>
      <c r="E62" s="253" t="s">
        <v>214</v>
      </c>
      <c r="F62" s="259">
        <v>30</v>
      </c>
      <c r="G62" s="259"/>
      <c r="H62" s="259"/>
      <c r="I62" s="259"/>
      <c r="J62" s="115"/>
      <c r="K62" s="116">
        <f>SUM(F62:J62)</f>
        <v>30</v>
      </c>
      <c r="L62" s="115" t="s">
        <v>46</v>
      </c>
      <c r="M62" s="117">
        <v>4</v>
      </c>
      <c r="N62" s="137" t="s">
        <v>319</v>
      </c>
    </row>
    <row r="63" spans="2:14" ht="30" customHeight="1">
      <c r="B63" s="427"/>
      <c r="C63" s="164">
        <v>1</v>
      </c>
      <c r="D63" s="218" t="s">
        <v>39</v>
      </c>
      <c r="E63" s="253" t="s">
        <v>215</v>
      </c>
      <c r="F63" s="259">
        <v>15</v>
      </c>
      <c r="G63" s="259"/>
      <c r="H63" s="259"/>
      <c r="I63" s="259"/>
      <c r="J63" s="115"/>
      <c r="K63" s="116">
        <f>SUM(F63:J63)</f>
        <v>15</v>
      </c>
      <c r="L63" s="115" t="s">
        <v>46</v>
      </c>
      <c r="M63" s="117">
        <v>2</v>
      </c>
      <c r="N63" s="137" t="s">
        <v>319</v>
      </c>
    </row>
    <row r="64" spans="2:14" ht="30" customHeight="1">
      <c r="B64" s="427"/>
      <c r="C64" s="164">
        <v>1</v>
      </c>
      <c r="D64" s="218" t="s">
        <v>40</v>
      </c>
      <c r="E64" s="253" t="s">
        <v>216</v>
      </c>
      <c r="F64" s="259">
        <v>30</v>
      </c>
      <c r="G64" s="259"/>
      <c r="H64" s="259"/>
      <c r="I64" s="259"/>
      <c r="J64" s="115"/>
      <c r="K64" s="116">
        <f>SUM(F64:J64)</f>
        <v>30</v>
      </c>
      <c r="L64" s="115" t="s">
        <v>47</v>
      </c>
      <c r="M64" s="117">
        <v>4</v>
      </c>
      <c r="N64" s="137" t="s">
        <v>319</v>
      </c>
    </row>
    <row r="65" spans="2:14" ht="17.25" customHeight="1">
      <c r="B65" s="427"/>
      <c r="C65" s="164">
        <v>1</v>
      </c>
      <c r="D65" s="218" t="s">
        <v>51</v>
      </c>
      <c r="E65" s="253" t="s">
        <v>314</v>
      </c>
      <c r="F65" s="259">
        <v>15</v>
      </c>
      <c r="G65" s="259"/>
      <c r="H65" s="259"/>
      <c r="I65" s="259"/>
      <c r="J65" s="115"/>
      <c r="K65" s="116">
        <v>15</v>
      </c>
      <c r="L65" s="115" t="s">
        <v>113</v>
      </c>
      <c r="M65" s="117">
        <v>2</v>
      </c>
      <c r="N65" s="137" t="s">
        <v>319</v>
      </c>
    </row>
    <row r="66" spans="2:14" ht="15" customHeight="1">
      <c r="B66" s="427"/>
      <c r="C66" s="164">
        <v>1</v>
      </c>
      <c r="D66" s="254" t="s">
        <v>135</v>
      </c>
      <c r="E66" s="253" t="s">
        <v>217</v>
      </c>
      <c r="F66" s="259"/>
      <c r="G66" s="259"/>
      <c r="H66" s="259"/>
      <c r="I66" s="259">
        <v>30</v>
      </c>
      <c r="J66" s="115"/>
      <c r="K66" s="116">
        <f>SUM(F66:J66)</f>
        <v>30</v>
      </c>
      <c r="L66" s="115" t="s">
        <v>46</v>
      </c>
      <c r="M66" s="117">
        <v>2</v>
      </c>
      <c r="N66" s="137" t="s">
        <v>322</v>
      </c>
    </row>
    <row r="67" spans="2:17" ht="30" customHeight="1">
      <c r="B67" s="427"/>
      <c r="C67" s="164">
        <v>2</v>
      </c>
      <c r="D67" s="218" t="s">
        <v>42</v>
      </c>
      <c r="E67" s="256" t="s">
        <v>219</v>
      </c>
      <c r="F67" s="259">
        <v>30</v>
      </c>
      <c r="G67" s="259"/>
      <c r="H67" s="259"/>
      <c r="I67" s="259"/>
      <c r="J67" s="115"/>
      <c r="K67" s="116">
        <f aca="true" t="shared" si="1" ref="K67:K76">SUM(F67:J67)</f>
        <v>30</v>
      </c>
      <c r="L67" s="115" t="s">
        <v>46</v>
      </c>
      <c r="M67" s="117">
        <v>4</v>
      </c>
      <c r="N67" s="137" t="s">
        <v>319</v>
      </c>
      <c r="O67" s="43"/>
      <c r="P67" s="43"/>
      <c r="Q67" s="43"/>
    </row>
    <row r="68" spans="2:17" ht="30" customHeight="1">
      <c r="B68" s="427"/>
      <c r="C68" s="164">
        <v>2</v>
      </c>
      <c r="D68" s="218" t="s">
        <v>43</v>
      </c>
      <c r="E68" s="256" t="s">
        <v>220</v>
      </c>
      <c r="F68" s="259">
        <v>30</v>
      </c>
      <c r="G68" s="259"/>
      <c r="H68" s="259"/>
      <c r="I68" s="259"/>
      <c r="J68" s="115"/>
      <c r="K68" s="116">
        <f t="shared" si="1"/>
        <v>30</v>
      </c>
      <c r="L68" s="115" t="s">
        <v>46</v>
      </c>
      <c r="M68" s="117">
        <v>4</v>
      </c>
      <c r="N68" s="137" t="s">
        <v>319</v>
      </c>
      <c r="O68" s="43"/>
      <c r="P68" s="43"/>
      <c r="Q68" s="43"/>
    </row>
    <row r="69" spans="2:17" ht="30" customHeight="1">
      <c r="B69" s="427"/>
      <c r="C69" s="164">
        <v>2</v>
      </c>
      <c r="D69" s="218" t="s">
        <v>44</v>
      </c>
      <c r="E69" s="256" t="s">
        <v>226</v>
      </c>
      <c r="F69" s="259">
        <v>15</v>
      </c>
      <c r="G69" s="259"/>
      <c r="H69" s="259"/>
      <c r="I69" s="259"/>
      <c r="J69" s="115"/>
      <c r="K69" s="116">
        <f t="shared" si="1"/>
        <v>15</v>
      </c>
      <c r="L69" s="115" t="s">
        <v>47</v>
      </c>
      <c r="M69" s="117">
        <v>2</v>
      </c>
      <c r="N69" s="137" t="s">
        <v>319</v>
      </c>
      <c r="O69" s="43"/>
      <c r="P69" s="43"/>
      <c r="Q69" s="43"/>
    </row>
    <row r="70" spans="2:17" ht="18.75" customHeight="1">
      <c r="B70" s="427"/>
      <c r="C70" s="164">
        <v>2</v>
      </c>
      <c r="D70" s="218" t="s">
        <v>50</v>
      </c>
      <c r="E70" s="256" t="s">
        <v>221</v>
      </c>
      <c r="F70" s="259">
        <v>30</v>
      </c>
      <c r="G70" s="259"/>
      <c r="H70" s="259"/>
      <c r="I70" s="259"/>
      <c r="J70" s="115"/>
      <c r="K70" s="116">
        <f t="shared" si="1"/>
        <v>30</v>
      </c>
      <c r="L70" s="115" t="s">
        <v>113</v>
      </c>
      <c r="M70" s="117">
        <v>4</v>
      </c>
      <c r="N70" s="137" t="s">
        <v>319</v>
      </c>
      <c r="O70" s="43"/>
      <c r="P70" s="43"/>
      <c r="Q70" s="43"/>
    </row>
    <row r="71" spans="2:17" ht="15.75" customHeight="1">
      <c r="B71" s="427"/>
      <c r="C71" s="164">
        <v>2</v>
      </c>
      <c r="D71" s="218" t="s">
        <v>362</v>
      </c>
      <c r="E71" s="256"/>
      <c r="F71" s="259"/>
      <c r="G71" s="259"/>
      <c r="H71" s="259">
        <v>15</v>
      </c>
      <c r="I71" s="259"/>
      <c r="J71" s="115"/>
      <c r="K71" s="116">
        <v>15</v>
      </c>
      <c r="L71" s="115" t="s">
        <v>46</v>
      </c>
      <c r="M71" s="241">
        <v>1</v>
      </c>
      <c r="N71" s="137" t="s">
        <v>319</v>
      </c>
      <c r="O71" s="43"/>
      <c r="P71" s="43"/>
      <c r="Q71" s="43"/>
    </row>
    <row r="72" spans="2:15" ht="13.5">
      <c r="B72" s="427"/>
      <c r="C72" s="164">
        <v>2</v>
      </c>
      <c r="D72" s="254" t="s">
        <v>136</v>
      </c>
      <c r="E72" s="256" t="s">
        <v>222</v>
      </c>
      <c r="F72" s="259"/>
      <c r="G72" s="259"/>
      <c r="H72" s="259"/>
      <c r="I72" s="259">
        <v>30</v>
      </c>
      <c r="J72" s="115"/>
      <c r="K72" s="116">
        <f t="shared" si="1"/>
        <v>30</v>
      </c>
      <c r="L72" s="115" t="s">
        <v>46</v>
      </c>
      <c r="M72" s="117">
        <v>2</v>
      </c>
      <c r="N72" s="137" t="s">
        <v>322</v>
      </c>
      <c r="O72" s="43"/>
    </row>
    <row r="73" spans="2:14" ht="30" customHeight="1">
      <c r="B73" s="427" t="s">
        <v>7</v>
      </c>
      <c r="C73" s="164">
        <v>3</v>
      </c>
      <c r="D73" s="273" t="s">
        <v>48</v>
      </c>
      <c r="E73" s="256" t="s">
        <v>224</v>
      </c>
      <c r="F73" s="259">
        <v>30</v>
      </c>
      <c r="G73" s="259"/>
      <c r="H73" s="259"/>
      <c r="I73" s="259"/>
      <c r="J73" s="115"/>
      <c r="K73" s="116">
        <f t="shared" si="1"/>
        <v>30</v>
      </c>
      <c r="L73" s="115" t="s">
        <v>46</v>
      </c>
      <c r="M73" s="117">
        <v>4</v>
      </c>
      <c r="N73" s="137" t="s">
        <v>319</v>
      </c>
    </row>
    <row r="74" spans="2:14" ht="18" customHeight="1">
      <c r="B74" s="427"/>
      <c r="C74" s="164">
        <v>3</v>
      </c>
      <c r="D74" s="255" t="s">
        <v>49</v>
      </c>
      <c r="E74" s="256" t="s">
        <v>225</v>
      </c>
      <c r="F74" s="259">
        <v>30</v>
      </c>
      <c r="G74" s="259"/>
      <c r="H74" s="259"/>
      <c r="I74" s="259"/>
      <c r="J74" s="115"/>
      <c r="K74" s="116">
        <f t="shared" si="1"/>
        <v>30</v>
      </c>
      <c r="L74" s="115" t="s">
        <v>46</v>
      </c>
      <c r="M74" s="117">
        <v>4</v>
      </c>
      <c r="N74" s="137" t="s">
        <v>319</v>
      </c>
    </row>
    <row r="75" spans="2:14" ht="18" customHeight="1">
      <c r="B75" s="427"/>
      <c r="C75" s="164">
        <v>3</v>
      </c>
      <c r="D75" s="218" t="s">
        <v>363</v>
      </c>
      <c r="E75" s="256"/>
      <c r="F75" s="259"/>
      <c r="G75" s="259"/>
      <c r="H75" s="259">
        <v>15</v>
      </c>
      <c r="I75" s="259"/>
      <c r="J75" s="115"/>
      <c r="K75" s="116">
        <v>15</v>
      </c>
      <c r="L75" s="115"/>
      <c r="M75" s="117">
        <v>1</v>
      </c>
      <c r="N75" s="137" t="s">
        <v>319</v>
      </c>
    </row>
    <row r="76" spans="2:14" ht="13.5">
      <c r="B76" s="427"/>
      <c r="C76" s="164">
        <v>3</v>
      </c>
      <c r="D76" s="167" t="s">
        <v>137</v>
      </c>
      <c r="E76" s="114" t="s">
        <v>227</v>
      </c>
      <c r="F76" s="115"/>
      <c r="G76" s="115"/>
      <c r="H76" s="115"/>
      <c r="I76" s="115">
        <v>30</v>
      </c>
      <c r="J76" s="115"/>
      <c r="K76" s="116">
        <f t="shared" si="1"/>
        <v>30</v>
      </c>
      <c r="L76" s="115" t="s">
        <v>46</v>
      </c>
      <c r="M76" s="117">
        <v>2</v>
      </c>
      <c r="N76" s="137" t="s">
        <v>322</v>
      </c>
    </row>
    <row r="77" spans="2:14" ht="15" customHeight="1">
      <c r="B77" s="427"/>
      <c r="C77" s="164">
        <v>4</v>
      </c>
      <c r="D77" s="167" t="s">
        <v>138</v>
      </c>
      <c r="E77" s="114" t="s">
        <v>229</v>
      </c>
      <c r="F77" s="115"/>
      <c r="G77" s="115"/>
      <c r="H77" s="115"/>
      <c r="I77" s="115">
        <v>30</v>
      </c>
      <c r="J77" s="115"/>
      <c r="K77" s="116">
        <f>SUM(F77:J77)</f>
        <v>30</v>
      </c>
      <c r="L77" s="115" t="s">
        <v>46</v>
      </c>
      <c r="M77" s="122">
        <v>1</v>
      </c>
      <c r="N77" s="137" t="s">
        <v>322</v>
      </c>
    </row>
    <row r="78" spans="2:14" ht="15" customHeight="1">
      <c r="B78" s="427"/>
      <c r="C78" s="164">
        <v>4</v>
      </c>
      <c r="D78" s="166" t="s">
        <v>54</v>
      </c>
      <c r="E78" s="114"/>
      <c r="F78" s="115"/>
      <c r="G78" s="115"/>
      <c r="H78" s="115"/>
      <c r="I78" s="115"/>
      <c r="J78" s="115"/>
      <c r="K78" s="116"/>
      <c r="L78" s="115" t="s">
        <v>47</v>
      </c>
      <c r="M78" s="117">
        <v>5</v>
      </c>
      <c r="N78" s="137" t="s">
        <v>319</v>
      </c>
    </row>
    <row r="79" spans="2:14" ht="15" customHeight="1">
      <c r="B79" s="427"/>
      <c r="C79" s="164">
        <v>4</v>
      </c>
      <c r="D79" s="166" t="s">
        <v>53</v>
      </c>
      <c r="E79" s="114"/>
      <c r="F79" s="115"/>
      <c r="G79" s="115"/>
      <c r="H79" s="115"/>
      <c r="I79" s="115"/>
      <c r="J79" s="115"/>
      <c r="K79" s="116"/>
      <c r="L79" s="115" t="s">
        <v>46</v>
      </c>
      <c r="M79" s="117">
        <v>10</v>
      </c>
      <c r="N79" s="137" t="s">
        <v>319</v>
      </c>
    </row>
    <row r="80" spans="1:14" ht="15.75" customHeight="1" thickBot="1">
      <c r="A80" s="9"/>
      <c r="B80" s="142"/>
      <c r="C80" s="143"/>
      <c r="D80" s="144" t="s">
        <v>8</v>
      </c>
      <c r="E80" s="145"/>
      <c r="F80" s="144"/>
      <c r="G80" s="144"/>
      <c r="H80" s="144"/>
      <c r="I80" s="144"/>
      <c r="J80" s="144"/>
      <c r="K80" s="146">
        <f>SUM(K62:K79)</f>
        <v>405</v>
      </c>
      <c r="L80" s="147" t="s">
        <v>6</v>
      </c>
      <c r="M80" s="146">
        <f>SUM(M62:M79)</f>
        <v>58</v>
      </c>
      <c r="N80" s="148"/>
    </row>
    <row r="81" spans="1:16" s="22" customFormat="1" ht="18" thickBot="1">
      <c r="A81"/>
      <c r="B81"/>
      <c r="C81" s="13"/>
      <c r="D81" s="13"/>
      <c r="E81" s="13"/>
      <c r="F81" s="13"/>
      <c r="G81" s="13"/>
      <c r="H81" s="13"/>
      <c r="I81" s="13"/>
      <c r="J81" s="13"/>
      <c r="K81" s="24"/>
      <c r="L81" s="14"/>
      <c r="M81" s="15"/>
      <c r="N81" s="43"/>
      <c r="O81" s="23"/>
      <c r="P81" s="23"/>
    </row>
    <row r="82" spans="2:14" ht="26.25" customHeight="1">
      <c r="B82" s="426" t="s">
        <v>25</v>
      </c>
      <c r="C82" s="428" t="s">
        <v>24</v>
      </c>
      <c r="D82" s="437" t="s">
        <v>129</v>
      </c>
      <c r="E82" s="425" t="s">
        <v>1</v>
      </c>
      <c r="F82" s="425"/>
      <c r="G82" s="425"/>
      <c r="H82" s="425"/>
      <c r="I82" s="425"/>
      <c r="J82" s="425"/>
      <c r="K82" s="425"/>
      <c r="L82" s="425"/>
      <c r="M82" s="425"/>
      <c r="N82" s="431" t="s">
        <v>327</v>
      </c>
    </row>
    <row r="83" spans="2:14" ht="26.25" customHeight="1">
      <c r="B83" s="427"/>
      <c r="C83" s="429"/>
      <c r="D83" s="438"/>
      <c r="E83" s="423" t="s">
        <v>32</v>
      </c>
      <c r="F83" s="423"/>
      <c r="G83" s="423"/>
      <c r="H83" s="423"/>
      <c r="I83" s="423"/>
      <c r="J83" s="423"/>
      <c r="K83" s="423"/>
      <c r="L83" s="423" t="s">
        <v>15</v>
      </c>
      <c r="M83" s="423" t="s">
        <v>3</v>
      </c>
      <c r="N83" s="432"/>
    </row>
    <row r="84" spans="2:14" ht="49.5" customHeight="1">
      <c r="B84" s="427"/>
      <c r="C84" s="429"/>
      <c r="D84" s="438"/>
      <c r="E84" s="423"/>
      <c r="F84" s="111" t="s">
        <v>18</v>
      </c>
      <c r="G84" s="111" t="s">
        <v>19</v>
      </c>
      <c r="H84" s="111" t="s">
        <v>360</v>
      </c>
      <c r="I84" s="111" t="s">
        <v>22</v>
      </c>
      <c r="J84" s="111" t="s">
        <v>307</v>
      </c>
      <c r="K84" s="111" t="s">
        <v>4</v>
      </c>
      <c r="L84" s="423"/>
      <c r="M84" s="423"/>
      <c r="N84" s="433"/>
    </row>
    <row r="85" spans="2:14" ht="15" customHeight="1">
      <c r="B85" s="430" t="s">
        <v>5</v>
      </c>
      <c r="C85" s="112" t="s">
        <v>106</v>
      </c>
      <c r="D85" s="167" t="s">
        <v>41</v>
      </c>
      <c r="E85" s="119" t="s">
        <v>218</v>
      </c>
      <c r="F85" s="115">
        <v>30</v>
      </c>
      <c r="G85" s="115"/>
      <c r="H85" s="115"/>
      <c r="I85" s="115"/>
      <c r="J85" s="115"/>
      <c r="K85" s="116">
        <f>SUM(F85:J85)</f>
        <v>30</v>
      </c>
      <c r="L85" s="115" t="s">
        <v>46</v>
      </c>
      <c r="M85" s="117">
        <v>4</v>
      </c>
      <c r="N85" s="137" t="s">
        <v>320</v>
      </c>
    </row>
    <row r="86" spans="2:14" ht="15" customHeight="1">
      <c r="B86" s="430"/>
      <c r="C86" s="112" t="s">
        <v>106</v>
      </c>
      <c r="D86" s="167" t="s">
        <v>45</v>
      </c>
      <c r="E86" s="114" t="s">
        <v>223</v>
      </c>
      <c r="F86" s="115">
        <v>30</v>
      </c>
      <c r="G86" s="115"/>
      <c r="H86" s="259">
        <v>30</v>
      </c>
      <c r="I86" s="115"/>
      <c r="J86" s="115"/>
      <c r="K86" s="116">
        <f>SUM(F86:J86)</f>
        <v>60</v>
      </c>
      <c r="L86" s="115" t="s">
        <v>46</v>
      </c>
      <c r="M86" s="117">
        <v>6</v>
      </c>
      <c r="N86" s="137" t="s">
        <v>320</v>
      </c>
    </row>
    <row r="87" spans="2:14" ht="15" customHeight="1">
      <c r="B87" s="430"/>
      <c r="C87" s="112" t="s">
        <v>108</v>
      </c>
      <c r="D87" s="167" t="s">
        <v>52</v>
      </c>
      <c r="E87" s="114" t="s">
        <v>231</v>
      </c>
      <c r="F87" s="115">
        <v>30</v>
      </c>
      <c r="G87" s="115"/>
      <c r="H87" s="115"/>
      <c r="I87" s="115"/>
      <c r="J87" s="115"/>
      <c r="K87" s="116">
        <v>30</v>
      </c>
      <c r="L87" s="115" t="s">
        <v>113</v>
      </c>
      <c r="M87" s="117">
        <v>4</v>
      </c>
      <c r="N87" s="137" t="s">
        <v>320</v>
      </c>
    </row>
    <row r="88" spans="2:14" ht="15" customHeight="1">
      <c r="B88" s="109" t="s">
        <v>7</v>
      </c>
      <c r="C88" s="112" t="s">
        <v>109</v>
      </c>
      <c r="D88" s="166" t="s">
        <v>147</v>
      </c>
      <c r="E88" s="114" t="s">
        <v>228</v>
      </c>
      <c r="F88" s="115">
        <v>30</v>
      </c>
      <c r="G88" s="115"/>
      <c r="H88" s="115"/>
      <c r="I88" s="115"/>
      <c r="J88" s="115"/>
      <c r="K88" s="116">
        <f>SUM(F88:J88)</f>
        <v>30</v>
      </c>
      <c r="L88" s="115" t="s">
        <v>46</v>
      </c>
      <c r="M88" s="117">
        <v>4</v>
      </c>
      <c r="N88" s="137" t="s">
        <v>320</v>
      </c>
    </row>
    <row r="89" spans="1:14" ht="15" customHeight="1" thickBot="1">
      <c r="A89" s="9"/>
      <c r="B89" s="142"/>
      <c r="C89" s="143"/>
      <c r="D89" s="144" t="s">
        <v>8</v>
      </c>
      <c r="E89" s="145"/>
      <c r="F89" s="144"/>
      <c r="G89" s="144"/>
      <c r="H89" s="144"/>
      <c r="I89" s="144"/>
      <c r="J89" s="144"/>
      <c r="K89" s="146">
        <f>SUM(K85:K88)</f>
        <v>150</v>
      </c>
      <c r="L89" s="147" t="s">
        <v>6</v>
      </c>
      <c r="M89" s="146">
        <f>SUM(M85:M88)</f>
        <v>18</v>
      </c>
      <c r="N89" s="148"/>
    </row>
    <row r="90" spans="1:16" s="22" customFormat="1" ht="18" thickBot="1">
      <c r="A90"/>
      <c r="B90"/>
      <c r="C90" s="13"/>
      <c r="D90" s="13"/>
      <c r="E90" s="13"/>
      <c r="F90" s="13"/>
      <c r="G90" s="13"/>
      <c r="H90" s="13"/>
      <c r="I90" s="13"/>
      <c r="J90" s="13"/>
      <c r="K90" s="24"/>
      <c r="L90" s="14"/>
      <c r="M90" s="15"/>
      <c r="N90" s="43"/>
      <c r="O90" s="23"/>
      <c r="P90" s="23"/>
    </row>
    <row r="91" spans="2:14" ht="13.5">
      <c r="B91" s="426" t="s">
        <v>25</v>
      </c>
      <c r="C91" s="428" t="s">
        <v>24</v>
      </c>
      <c r="D91" s="439" t="s">
        <v>328</v>
      </c>
      <c r="E91" s="425" t="s">
        <v>1</v>
      </c>
      <c r="F91" s="425"/>
      <c r="G91" s="425"/>
      <c r="H91" s="425"/>
      <c r="I91" s="425"/>
      <c r="J91" s="425"/>
      <c r="K91" s="425"/>
      <c r="L91" s="425"/>
      <c r="M91" s="425"/>
      <c r="N91" s="441" t="s">
        <v>340</v>
      </c>
    </row>
    <row r="92" spans="2:14" ht="13.5">
      <c r="B92" s="427"/>
      <c r="C92" s="429"/>
      <c r="D92" s="440"/>
      <c r="E92" s="423" t="s">
        <v>32</v>
      </c>
      <c r="F92" s="110"/>
      <c r="G92" s="110"/>
      <c r="H92" s="110"/>
      <c r="I92" s="110"/>
      <c r="J92" s="110"/>
      <c r="K92" s="110"/>
      <c r="L92" s="423" t="s">
        <v>15</v>
      </c>
      <c r="M92" s="423" t="s">
        <v>3</v>
      </c>
      <c r="N92" s="442"/>
    </row>
    <row r="93" spans="2:14" ht="60" customHeight="1">
      <c r="B93" s="427"/>
      <c r="C93" s="429"/>
      <c r="D93" s="440"/>
      <c r="E93" s="423"/>
      <c r="F93" s="111" t="s">
        <v>133</v>
      </c>
      <c r="G93" s="111" t="s">
        <v>18</v>
      </c>
      <c r="H93" s="111" t="s">
        <v>360</v>
      </c>
      <c r="I93" s="111" t="s">
        <v>22</v>
      </c>
      <c r="J93" s="111" t="s">
        <v>307</v>
      </c>
      <c r="K93" s="111" t="s">
        <v>4</v>
      </c>
      <c r="L93" s="423"/>
      <c r="M93" s="423"/>
      <c r="N93" s="442"/>
    </row>
    <row r="94" spans="2:14" ht="15" customHeight="1">
      <c r="B94" s="430"/>
      <c r="C94" s="112" t="s">
        <v>109</v>
      </c>
      <c r="D94" s="166" t="s">
        <v>309</v>
      </c>
      <c r="E94" s="114" t="s">
        <v>213</v>
      </c>
      <c r="F94" s="115"/>
      <c r="G94" s="115"/>
      <c r="H94" s="115"/>
      <c r="I94" s="115"/>
      <c r="J94" s="115">
        <v>15</v>
      </c>
      <c r="K94" s="116">
        <f>SUM(F94:J94)</f>
        <v>15</v>
      </c>
      <c r="L94" s="115" t="s">
        <v>47</v>
      </c>
      <c r="M94" s="117">
        <v>3</v>
      </c>
      <c r="N94" s="137" t="s">
        <v>134</v>
      </c>
    </row>
    <row r="95" spans="2:14" ht="30" customHeight="1">
      <c r="B95" s="430"/>
      <c r="C95" s="112" t="s">
        <v>132</v>
      </c>
      <c r="D95" s="203" t="s">
        <v>331</v>
      </c>
      <c r="E95" s="114"/>
      <c r="F95" s="115"/>
      <c r="G95" s="115"/>
      <c r="H95" s="115"/>
      <c r="I95" s="115">
        <v>120</v>
      </c>
      <c r="J95" s="115"/>
      <c r="K95" s="116">
        <v>120</v>
      </c>
      <c r="L95" s="115" t="s">
        <v>47</v>
      </c>
      <c r="M95" s="117">
        <v>22</v>
      </c>
      <c r="N95" s="137" t="s">
        <v>319</v>
      </c>
    </row>
    <row r="96" spans="2:14" ht="15" customHeight="1">
      <c r="B96" s="430"/>
      <c r="C96" s="112" t="s">
        <v>132</v>
      </c>
      <c r="D96" s="167" t="s">
        <v>338</v>
      </c>
      <c r="E96" s="119"/>
      <c r="F96" s="115"/>
      <c r="G96" s="115" t="s">
        <v>336</v>
      </c>
      <c r="H96" s="115"/>
      <c r="I96" s="115"/>
      <c r="J96" s="115"/>
      <c r="K96" s="116"/>
      <c r="L96" s="115" t="s">
        <v>46</v>
      </c>
      <c r="M96" s="117">
        <v>38</v>
      </c>
      <c r="N96" s="206" t="s">
        <v>339</v>
      </c>
    </row>
    <row r="97" spans="2:15" ht="27">
      <c r="B97" s="430"/>
      <c r="C97" s="112" t="s">
        <v>132</v>
      </c>
      <c r="D97" s="165" t="s">
        <v>131</v>
      </c>
      <c r="E97" s="114"/>
      <c r="F97" s="115">
        <v>30</v>
      </c>
      <c r="G97" s="115"/>
      <c r="H97" s="115"/>
      <c r="I97" s="115"/>
      <c r="J97" s="115"/>
      <c r="K97" s="116">
        <v>30</v>
      </c>
      <c r="L97" s="115" t="s">
        <v>46</v>
      </c>
      <c r="M97" s="117">
        <v>3</v>
      </c>
      <c r="N97" s="137" t="s">
        <v>337</v>
      </c>
      <c r="O97" s="43"/>
    </row>
    <row r="98" spans="2:14" ht="18" thickBot="1">
      <c r="B98" s="142"/>
      <c r="C98" s="143"/>
      <c r="D98" s="144" t="s">
        <v>8</v>
      </c>
      <c r="E98" s="145"/>
      <c r="F98" s="144"/>
      <c r="G98" s="144"/>
      <c r="H98" s="144"/>
      <c r="I98" s="144"/>
      <c r="J98" s="144"/>
      <c r="K98" s="146">
        <f>SUM(K94:K97)</f>
        <v>165</v>
      </c>
      <c r="L98" s="147" t="s">
        <v>6</v>
      </c>
      <c r="M98" s="146">
        <f>SUM(M94:M97)</f>
        <v>66</v>
      </c>
      <c r="N98" s="148"/>
    </row>
    <row r="99" spans="2:14" ht="17.25">
      <c r="B99" s="246"/>
      <c r="C99" s="247"/>
      <c r="D99" s="248"/>
      <c r="E99" s="249"/>
      <c r="F99" s="248"/>
      <c r="G99" s="248"/>
      <c r="H99" s="248"/>
      <c r="I99" s="248"/>
      <c r="J99" s="248"/>
      <c r="K99" s="250"/>
      <c r="L99" s="251"/>
      <c r="M99" s="250"/>
      <c r="N99" s="252"/>
    </row>
    <row r="100" ht="14.25">
      <c r="D100" s="245" t="s">
        <v>329</v>
      </c>
    </row>
    <row r="101" spans="4:5" ht="14.25">
      <c r="D101" s="65" t="s">
        <v>424</v>
      </c>
      <c r="E101" s="66" t="s">
        <v>425</v>
      </c>
    </row>
    <row r="102" spans="4:10" ht="14.25">
      <c r="D102" s="65" t="s">
        <v>330</v>
      </c>
      <c r="E102" s="66" t="s">
        <v>366</v>
      </c>
      <c r="F102" s="68"/>
      <c r="G102" s="68"/>
      <c r="H102" s="68"/>
      <c r="I102" s="68"/>
      <c r="J102" s="68"/>
    </row>
    <row r="103" spans="4:10" ht="14.25">
      <c r="D103" s="65"/>
      <c r="E103" s="66"/>
      <c r="F103" s="68"/>
      <c r="G103" s="68"/>
      <c r="H103" s="68"/>
      <c r="I103" s="68"/>
      <c r="J103" s="68"/>
    </row>
    <row r="104" spans="4:10" ht="14.25">
      <c r="D104" s="65"/>
      <c r="E104" s="66"/>
      <c r="F104" s="68"/>
      <c r="G104" s="68"/>
      <c r="H104" s="68"/>
      <c r="I104" s="68"/>
      <c r="J104" s="68"/>
    </row>
    <row r="105" spans="4:10" ht="14.25">
      <c r="D105" s="65"/>
      <c r="E105" s="66"/>
      <c r="F105" s="68"/>
      <c r="G105" s="68"/>
      <c r="H105" s="68"/>
      <c r="I105" s="68"/>
      <c r="J105" s="68"/>
    </row>
    <row r="106" spans="4:10" ht="14.25">
      <c r="D106" s="65"/>
      <c r="E106" s="66"/>
      <c r="F106" s="68"/>
      <c r="G106" s="68"/>
      <c r="H106" s="68"/>
      <c r="I106" s="68"/>
      <c r="J106" s="68"/>
    </row>
    <row r="107" spans="4:10" ht="14.25">
      <c r="D107" s="65"/>
      <c r="E107" s="66"/>
      <c r="F107" s="68"/>
      <c r="G107" s="68"/>
      <c r="H107" s="68"/>
      <c r="I107" s="68"/>
      <c r="J107" s="68"/>
    </row>
    <row r="108" spans="4:10" ht="14.25">
      <c r="D108" s="65"/>
      <c r="E108" s="66"/>
      <c r="F108" s="68"/>
      <c r="G108" s="68"/>
      <c r="H108" s="68"/>
      <c r="I108" s="68"/>
      <c r="J108" s="68"/>
    </row>
    <row r="109" spans="4:10" ht="14.25">
      <c r="D109" s="65"/>
      <c r="E109" s="66"/>
      <c r="F109" s="68"/>
      <c r="G109" s="68"/>
      <c r="H109" s="68"/>
      <c r="I109" s="68"/>
      <c r="J109" s="68"/>
    </row>
    <row r="110" ht="15" customHeight="1" thickBot="1">
      <c r="C110" s="54"/>
    </row>
    <row r="111" spans="3:13" ht="15" customHeight="1">
      <c r="C111" s="54"/>
      <c r="D111" s="445" t="s">
        <v>114</v>
      </c>
      <c r="E111" s="446" t="s">
        <v>1</v>
      </c>
      <c r="F111" s="446"/>
      <c r="G111" s="446"/>
      <c r="H111" s="446"/>
      <c r="I111" s="446"/>
      <c r="J111" s="446"/>
      <c r="K111" s="446"/>
      <c r="L111" s="446"/>
      <c r="M111" s="447"/>
    </row>
    <row r="112" spans="3:13" ht="15">
      <c r="C112" s="54"/>
      <c r="D112" s="409"/>
      <c r="E112" s="448" t="s">
        <v>33</v>
      </c>
      <c r="F112" s="448"/>
      <c r="G112" s="448"/>
      <c r="H112" s="448"/>
      <c r="I112" s="448"/>
      <c r="J112" s="448"/>
      <c r="K112" s="448"/>
      <c r="L112" s="448" t="s">
        <v>105</v>
      </c>
      <c r="M112" s="449" t="s">
        <v>3</v>
      </c>
    </row>
    <row r="113" spans="3:13" ht="15" customHeight="1">
      <c r="C113" s="54"/>
      <c r="D113" s="409"/>
      <c r="E113" s="448"/>
      <c r="F113" s="448"/>
      <c r="G113" s="448"/>
      <c r="H113" s="448"/>
      <c r="I113" s="448"/>
      <c r="J113" s="448"/>
      <c r="K113" s="448"/>
      <c r="L113" s="448"/>
      <c r="M113" s="449"/>
    </row>
    <row r="114" spans="3:13" ht="15" customHeight="1">
      <c r="C114" s="54"/>
      <c r="D114" s="159" t="s">
        <v>115</v>
      </c>
      <c r="E114" s="450">
        <v>30</v>
      </c>
      <c r="F114" s="450"/>
      <c r="G114" s="450"/>
      <c r="H114" s="450"/>
      <c r="I114" s="450"/>
      <c r="J114" s="450"/>
      <c r="K114" s="450"/>
      <c r="L114" s="158" t="s">
        <v>113</v>
      </c>
      <c r="M114" s="160">
        <v>2</v>
      </c>
    </row>
    <row r="115" spans="3:13" ht="15" thickBot="1">
      <c r="C115" s="54"/>
      <c r="D115" s="161" t="s">
        <v>115</v>
      </c>
      <c r="E115" s="443">
        <v>15</v>
      </c>
      <c r="F115" s="443"/>
      <c r="G115" s="443"/>
      <c r="H115" s="443"/>
      <c r="I115" s="443"/>
      <c r="J115" s="443"/>
      <c r="K115" s="444"/>
      <c r="L115" s="162" t="s">
        <v>113</v>
      </c>
      <c r="M115" s="239">
        <v>1</v>
      </c>
    </row>
    <row r="116" spans="4:13" ht="14.25" thickBot="1">
      <c r="D116" s="229" t="s">
        <v>368</v>
      </c>
      <c r="E116" s="231"/>
      <c r="F116" s="230"/>
      <c r="G116" s="228">
        <v>30</v>
      </c>
      <c r="H116" s="228"/>
      <c r="I116" s="228"/>
      <c r="J116" s="228"/>
      <c r="K116" s="233"/>
      <c r="L116" s="224" t="s">
        <v>113</v>
      </c>
      <c r="M116" s="226">
        <v>2</v>
      </c>
    </row>
    <row r="117" spans="4:13" ht="14.25" thickBot="1">
      <c r="D117" s="225" t="s">
        <v>368</v>
      </c>
      <c r="E117" s="235"/>
      <c r="F117" s="236"/>
      <c r="G117" s="238">
        <v>15</v>
      </c>
      <c r="H117" s="232"/>
      <c r="I117" s="232"/>
      <c r="J117" s="232"/>
      <c r="K117" s="234"/>
      <c r="L117" s="227" t="s">
        <v>113</v>
      </c>
      <c r="M117" s="240">
        <v>1</v>
      </c>
    </row>
  </sheetData>
  <sheetProtection/>
  <mergeCells count="56">
    <mergeCell ref="N91:N93"/>
    <mergeCell ref="E92:E93"/>
    <mergeCell ref="L92:L93"/>
    <mergeCell ref="M92:M93"/>
    <mergeCell ref="E91:M91"/>
    <mergeCell ref="E60:E61"/>
    <mergeCell ref="F60:K60"/>
    <mergeCell ref="L60:L61"/>
    <mergeCell ref="M60:M61"/>
    <mergeCell ref="N59:N61"/>
    <mergeCell ref="B94:B97"/>
    <mergeCell ref="B59:B61"/>
    <mergeCell ref="C59:C61"/>
    <mergeCell ref="D59:D61"/>
    <mergeCell ref="B91:B93"/>
    <mergeCell ref="C91:C93"/>
    <mergeCell ref="D91:D93"/>
    <mergeCell ref="D82:D84"/>
    <mergeCell ref="B62:B72"/>
    <mergeCell ref="B73:B79"/>
    <mergeCell ref="B85:B87"/>
    <mergeCell ref="E82:M82"/>
    <mergeCell ref="N82:N84"/>
    <mergeCell ref="E83:E84"/>
    <mergeCell ref="F83:K83"/>
    <mergeCell ref="L83:L84"/>
    <mergeCell ref="M83:M84"/>
    <mergeCell ref="B34:B45"/>
    <mergeCell ref="C34:C39"/>
    <mergeCell ref="C41:C44"/>
    <mergeCell ref="B82:B84"/>
    <mergeCell ref="C82:C84"/>
    <mergeCell ref="E59:M59"/>
    <mergeCell ref="N12:N14"/>
    <mergeCell ref="E13:E14"/>
    <mergeCell ref="F13:K13"/>
    <mergeCell ref="L13:L14"/>
    <mergeCell ref="M13:M14"/>
    <mergeCell ref="E12:M12"/>
    <mergeCell ref="E2:M2"/>
    <mergeCell ref="E3:M3"/>
    <mergeCell ref="E4:M4"/>
    <mergeCell ref="E6:M6"/>
    <mergeCell ref="B15:B33"/>
    <mergeCell ref="C15:C22"/>
    <mergeCell ref="C24:C31"/>
    <mergeCell ref="D12:D14"/>
    <mergeCell ref="B12:B14"/>
    <mergeCell ref="C12:C14"/>
    <mergeCell ref="E115:K115"/>
    <mergeCell ref="D111:D113"/>
    <mergeCell ref="E111:M111"/>
    <mergeCell ref="E112:K113"/>
    <mergeCell ref="L112:L113"/>
    <mergeCell ref="M112:M113"/>
    <mergeCell ref="E114:K114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="110" zoomScaleNormal="110" zoomScalePageLayoutView="0" workbookViewId="0" topLeftCell="A7">
      <selection activeCell="O15" sqref="O15"/>
    </sheetView>
  </sheetViews>
  <sheetFormatPr defaultColWidth="9" defaultRowHeight="14.25"/>
  <cols>
    <col min="1" max="1" width="3.09765625" style="27" customWidth="1"/>
    <col min="2" max="2" width="7" style="27" customWidth="1"/>
    <col min="3" max="3" width="38.3984375" style="27" customWidth="1"/>
    <col min="4" max="4" width="10.5" style="27" customWidth="1"/>
    <col min="5" max="5" width="3.8984375" style="27" customWidth="1"/>
    <col min="6" max="8" width="3.69921875" style="27" customWidth="1"/>
    <col min="9" max="9" width="3.59765625" style="27" customWidth="1"/>
    <col min="10" max="10" width="5.5" style="27" customWidth="1"/>
    <col min="11" max="11" width="10.8984375" style="27" customWidth="1"/>
    <col min="12" max="12" width="8" style="27" customWidth="1"/>
    <col min="13" max="13" width="7.19921875" style="27" customWidth="1"/>
    <col min="14" max="14" width="9.09765625" style="27" customWidth="1"/>
    <col min="15" max="16384" width="9" style="27" customWidth="1"/>
  </cols>
  <sheetData>
    <row r="1" spans="4:13" ht="13.5">
      <c r="D1" s="17" t="s">
        <v>14</v>
      </c>
      <c r="E1" s="6"/>
      <c r="F1" s="6"/>
      <c r="K1" s="40"/>
      <c r="M1" s="40"/>
    </row>
    <row r="2" spans="2:13" ht="17.25">
      <c r="B2" s="1"/>
      <c r="C2" s="1"/>
      <c r="D2" s="5" t="s">
        <v>11</v>
      </c>
      <c r="E2" s="411" t="s">
        <v>34</v>
      </c>
      <c r="F2" s="411"/>
      <c r="G2" s="411"/>
      <c r="H2" s="411"/>
      <c r="I2" s="411"/>
      <c r="J2" s="411"/>
      <c r="K2" s="411"/>
      <c r="L2" s="411"/>
      <c r="M2" s="411"/>
    </row>
    <row r="3" spans="1:15" ht="17.25">
      <c r="A3" s="4"/>
      <c r="B3" s="4"/>
      <c r="C3" s="2"/>
      <c r="D3" s="5" t="s">
        <v>13</v>
      </c>
      <c r="E3" s="412" t="s">
        <v>35</v>
      </c>
      <c r="F3" s="412"/>
      <c r="G3" s="412"/>
      <c r="H3" s="412"/>
      <c r="I3" s="412"/>
      <c r="J3" s="412"/>
      <c r="K3" s="412"/>
      <c r="L3" s="412"/>
      <c r="M3" s="412"/>
      <c r="N3" s="7"/>
      <c r="O3" s="3"/>
    </row>
    <row r="4" spans="1:15" ht="17.25">
      <c r="A4" s="4"/>
      <c r="B4" s="4"/>
      <c r="C4" s="2"/>
      <c r="D4" s="12" t="s">
        <v>9</v>
      </c>
      <c r="E4" s="412" t="s">
        <v>36</v>
      </c>
      <c r="F4" s="412"/>
      <c r="G4" s="412"/>
      <c r="H4" s="412"/>
      <c r="I4" s="412"/>
      <c r="J4" s="412"/>
      <c r="K4" s="412"/>
      <c r="L4" s="412"/>
      <c r="M4" s="412"/>
      <c r="N4" s="7"/>
      <c r="O4" s="3"/>
    </row>
    <row r="5" spans="1:15" ht="17.25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7" ht="15" customHeight="1">
      <c r="D6" s="28" t="s">
        <v>191</v>
      </c>
      <c r="E6" s="29" t="s">
        <v>180</v>
      </c>
      <c r="F6" s="29"/>
      <c r="G6" s="29"/>
    </row>
    <row r="7" spans="1:15" ht="15.75" customHeight="1">
      <c r="A7" s="4"/>
      <c r="B7" s="4"/>
      <c r="C7" s="2"/>
      <c r="D7" s="5" t="s">
        <v>12</v>
      </c>
      <c r="E7" s="413" t="s">
        <v>428</v>
      </c>
      <c r="F7" s="413"/>
      <c r="G7" s="413"/>
      <c r="H7" s="413"/>
      <c r="I7" s="413"/>
      <c r="J7" s="413"/>
      <c r="K7" s="413"/>
      <c r="L7" s="413"/>
      <c r="M7" s="413"/>
      <c r="N7" s="8"/>
      <c r="O7" s="3"/>
    </row>
    <row r="8" spans="4:7" ht="17.25">
      <c r="D8" s="28"/>
      <c r="E8" s="30"/>
      <c r="F8" s="31"/>
      <c r="G8" s="31"/>
    </row>
    <row r="9" spans="1:13" ht="13.5">
      <c r="A9"/>
      <c r="B9"/>
      <c r="C9"/>
      <c r="D9" s="6"/>
      <c r="E9" s="223"/>
      <c r="F9" s="223"/>
      <c r="G9" s="223"/>
      <c r="H9"/>
      <c r="I9"/>
      <c r="J9"/>
      <c r="K9"/>
      <c r="L9"/>
      <c r="M9"/>
    </row>
    <row r="10" spans="1:13" ht="15">
      <c r="A10" s="336" t="s">
        <v>396</v>
      </c>
      <c r="B10" s="336"/>
      <c r="C10" s="336"/>
      <c r="D10" s="334"/>
      <c r="E10" s="325"/>
      <c r="F10" s="325"/>
      <c r="G10" s="325"/>
      <c r="H10" s="334"/>
      <c r="I10" s="334"/>
      <c r="J10" s="334"/>
      <c r="K10" s="334"/>
      <c r="L10" s="334"/>
      <c r="M10" s="335"/>
    </row>
    <row r="11" spans="1:13" ht="15">
      <c r="A11" s="300"/>
      <c r="B11" s="480" t="s">
        <v>374</v>
      </c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</row>
    <row r="12" spans="1:13" ht="15.75">
      <c r="A12" s="300"/>
      <c r="B12" s="278" t="s">
        <v>375</v>
      </c>
      <c r="C12" s="301"/>
      <c r="D12" s="301"/>
      <c r="E12" s="302"/>
      <c r="F12" s="302"/>
      <c r="G12" s="302"/>
      <c r="H12" s="301"/>
      <c r="I12" s="301"/>
      <c r="J12" s="301"/>
      <c r="K12" s="301"/>
      <c r="L12" s="303"/>
      <c r="M12" s="303"/>
    </row>
    <row r="13" spans="1:13" ht="15.75" thickBot="1">
      <c r="A13" s="300"/>
      <c r="B13" s="481" t="s">
        <v>376</v>
      </c>
      <c r="C13" s="481"/>
      <c r="D13" s="481"/>
      <c r="E13" s="481"/>
      <c r="F13" s="481"/>
      <c r="G13" s="481"/>
      <c r="H13" s="481"/>
      <c r="I13" s="481"/>
      <c r="J13" s="481"/>
      <c r="K13" s="481"/>
      <c r="L13" s="303"/>
      <c r="M13" s="303"/>
    </row>
    <row r="14" spans="1:13" ht="13.5">
      <c r="A14" s="465" t="s">
        <v>377</v>
      </c>
      <c r="B14" s="468" t="s">
        <v>378</v>
      </c>
      <c r="C14" s="471" t="s">
        <v>379</v>
      </c>
      <c r="D14" s="474" t="s">
        <v>1</v>
      </c>
      <c r="E14" s="474"/>
      <c r="F14" s="474"/>
      <c r="G14" s="474"/>
      <c r="H14" s="474"/>
      <c r="I14" s="474"/>
      <c r="J14" s="474"/>
      <c r="K14" s="474"/>
      <c r="L14" s="475"/>
      <c r="M14" s="462" t="s">
        <v>185</v>
      </c>
    </row>
    <row r="15" spans="1:13" ht="13.5">
      <c r="A15" s="466"/>
      <c r="B15" s="469"/>
      <c r="C15" s="472"/>
      <c r="D15" s="476" t="s">
        <v>2</v>
      </c>
      <c r="E15" s="476" t="s">
        <v>380</v>
      </c>
      <c r="F15" s="476"/>
      <c r="G15" s="476"/>
      <c r="H15" s="476"/>
      <c r="I15" s="476"/>
      <c r="J15" s="476"/>
      <c r="K15" s="476" t="s">
        <v>105</v>
      </c>
      <c r="L15" s="478" t="s">
        <v>3</v>
      </c>
      <c r="M15" s="463"/>
    </row>
    <row r="16" spans="1:13" ht="15" thickBot="1">
      <c r="A16" s="467"/>
      <c r="B16" s="470"/>
      <c r="C16" s="473"/>
      <c r="D16" s="477"/>
      <c r="E16" s="283" t="s">
        <v>16</v>
      </c>
      <c r="F16" s="283" t="s">
        <v>18</v>
      </c>
      <c r="G16" s="283" t="s">
        <v>20</v>
      </c>
      <c r="H16" s="283" t="s">
        <v>21</v>
      </c>
      <c r="I16" s="283" t="s">
        <v>381</v>
      </c>
      <c r="J16" s="283" t="s">
        <v>4</v>
      </c>
      <c r="K16" s="477"/>
      <c r="L16" s="479"/>
      <c r="M16" s="464"/>
    </row>
    <row r="17" spans="1:13" ht="16.5" thickBot="1" thickTop="1">
      <c r="A17" s="458" t="s">
        <v>5</v>
      </c>
      <c r="B17" s="304" t="s">
        <v>106</v>
      </c>
      <c r="C17" s="305" t="s">
        <v>382</v>
      </c>
      <c r="D17" s="306" t="s">
        <v>232</v>
      </c>
      <c r="E17" s="307"/>
      <c r="F17" s="307"/>
      <c r="G17" s="307"/>
      <c r="H17" s="307">
        <v>30</v>
      </c>
      <c r="I17" s="307"/>
      <c r="J17" s="308">
        <f>SUM(E17:I17)</f>
        <v>30</v>
      </c>
      <c r="K17" s="307" t="s">
        <v>383</v>
      </c>
      <c r="L17" s="339">
        <v>2</v>
      </c>
      <c r="M17" s="337" t="s">
        <v>182</v>
      </c>
    </row>
    <row r="18" spans="1:13" ht="16.5" thickBot="1" thickTop="1">
      <c r="A18" s="459"/>
      <c r="B18" s="309" t="s">
        <v>106</v>
      </c>
      <c r="C18" s="310" t="s">
        <v>384</v>
      </c>
      <c r="D18" s="306" t="s">
        <v>233</v>
      </c>
      <c r="E18" s="311"/>
      <c r="F18" s="311"/>
      <c r="G18" s="311"/>
      <c r="H18" s="311">
        <v>30</v>
      </c>
      <c r="I18" s="312"/>
      <c r="J18" s="313">
        <v>30</v>
      </c>
      <c r="K18" s="311" t="s">
        <v>383</v>
      </c>
      <c r="L18" s="340">
        <v>2</v>
      </c>
      <c r="M18" s="337" t="s">
        <v>182</v>
      </c>
    </row>
    <row r="19" spans="1:13" ht="16.5" thickBot="1" thickTop="1">
      <c r="A19" s="459"/>
      <c r="B19" s="304" t="s">
        <v>108</v>
      </c>
      <c r="C19" s="314" t="s">
        <v>69</v>
      </c>
      <c r="D19" s="306" t="s">
        <v>234</v>
      </c>
      <c r="E19" s="311">
        <v>30</v>
      </c>
      <c r="F19" s="311"/>
      <c r="G19" s="315">
        <v>30</v>
      </c>
      <c r="H19" s="316"/>
      <c r="I19" s="311"/>
      <c r="J19" s="313">
        <f>SUM(E19:I19)</f>
        <v>60</v>
      </c>
      <c r="K19" s="311" t="s">
        <v>383</v>
      </c>
      <c r="L19" s="340">
        <v>4</v>
      </c>
      <c r="M19" s="337" t="s">
        <v>182</v>
      </c>
    </row>
    <row r="20" spans="1:13" ht="16.5" thickBot="1" thickTop="1">
      <c r="A20" s="459"/>
      <c r="B20" s="317" t="s">
        <v>108</v>
      </c>
      <c r="C20" s="314" t="s">
        <v>385</v>
      </c>
      <c r="D20" s="306" t="s">
        <v>235</v>
      </c>
      <c r="E20" s="311"/>
      <c r="F20" s="311"/>
      <c r="G20" s="311"/>
      <c r="H20" s="311">
        <v>30</v>
      </c>
      <c r="I20" s="311"/>
      <c r="J20" s="313">
        <f>SUM(E20:I20)</f>
        <v>30</v>
      </c>
      <c r="K20" s="311" t="s">
        <v>383</v>
      </c>
      <c r="L20" s="340">
        <v>2</v>
      </c>
      <c r="M20" s="337" t="s">
        <v>182</v>
      </c>
    </row>
    <row r="21" spans="1:13" ht="16.5" thickBot="1" thickTop="1">
      <c r="A21" s="459"/>
      <c r="B21" s="317" t="s">
        <v>108</v>
      </c>
      <c r="C21" s="310" t="s">
        <v>386</v>
      </c>
      <c r="D21" s="306" t="s">
        <v>236</v>
      </c>
      <c r="E21" s="311"/>
      <c r="F21" s="311"/>
      <c r="G21" s="311"/>
      <c r="H21" s="311">
        <v>30</v>
      </c>
      <c r="I21" s="312"/>
      <c r="J21" s="313">
        <v>30</v>
      </c>
      <c r="K21" s="311" t="s">
        <v>383</v>
      </c>
      <c r="L21" s="340">
        <v>2</v>
      </c>
      <c r="M21" s="337" t="s">
        <v>182</v>
      </c>
    </row>
    <row r="22" spans="1:13" ht="16.5" thickBot="1" thickTop="1">
      <c r="A22" s="459"/>
      <c r="B22" s="318" t="s">
        <v>108</v>
      </c>
      <c r="C22" s="310" t="s">
        <v>387</v>
      </c>
      <c r="D22" s="319"/>
      <c r="E22" s="311"/>
      <c r="F22" s="311"/>
      <c r="G22" s="311"/>
      <c r="H22" s="311"/>
      <c r="I22" s="342">
        <v>30</v>
      </c>
      <c r="J22" s="313">
        <v>30</v>
      </c>
      <c r="K22" s="311" t="s">
        <v>383</v>
      </c>
      <c r="L22" s="340">
        <v>2</v>
      </c>
      <c r="M22" s="337" t="s">
        <v>182</v>
      </c>
    </row>
    <row r="23" spans="1:13" ht="16.5" thickBot="1" thickTop="1">
      <c r="A23" s="460"/>
      <c r="B23" s="309" t="s">
        <v>108</v>
      </c>
      <c r="C23" s="320" t="s">
        <v>388</v>
      </c>
      <c r="D23" s="306" t="s">
        <v>237</v>
      </c>
      <c r="E23" s="311"/>
      <c r="F23" s="311"/>
      <c r="G23" s="311"/>
      <c r="H23" s="311"/>
      <c r="I23" s="311">
        <v>60</v>
      </c>
      <c r="J23" s="313">
        <v>60</v>
      </c>
      <c r="K23" s="311" t="s">
        <v>383</v>
      </c>
      <c r="L23" s="340">
        <v>2</v>
      </c>
      <c r="M23" s="338" t="s">
        <v>182</v>
      </c>
    </row>
    <row r="24" spans="1:13" ht="16.5" thickBot="1" thickTop="1">
      <c r="A24" s="321" t="s">
        <v>7</v>
      </c>
      <c r="B24" s="322" t="s">
        <v>109</v>
      </c>
      <c r="C24" s="323" t="s">
        <v>389</v>
      </c>
      <c r="D24" s="306" t="s">
        <v>238</v>
      </c>
      <c r="E24" s="324"/>
      <c r="F24" s="324"/>
      <c r="G24" s="324"/>
      <c r="H24" s="324">
        <v>30</v>
      </c>
      <c r="I24" s="324"/>
      <c r="J24" s="313">
        <f>SUM(E24:I24)</f>
        <v>30</v>
      </c>
      <c r="K24" s="324" t="s">
        <v>390</v>
      </c>
      <c r="L24" s="340">
        <v>2</v>
      </c>
      <c r="M24" s="341" t="s">
        <v>395</v>
      </c>
    </row>
    <row r="25" spans="1:13" ht="15.75" thickBot="1">
      <c r="A25" s="300"/>
      <c r="B25" s="325"/>
      <c r="C25" s="326" t="s">
        <v>391</v>
      </c>
      <c r="D25" s="327"/>
      <c r="E25" s="328"/>
      <c r="F25" s="328"/>
      <c r="G25" s="328"/>
      <c r="H25" s="328"/>
      <c r="I25" s="328"/>
      <c r="J25" s="329">
        <f>SUM(J17:J24)</f>
        <v>300</v>
      </c>
      <c r="K25" s="328"/>
      <c r="L25" s="330">
        <f>SUM(L17:L24)</f>
        <v>18</v>
      </c>
      <c r="M25" s="312"/>
    </row>
    <row r="26" spans="1:13" ht="15">
      <c r="A26" s="300"/>
      <c r="B26" s="325"/>
      <c r="C26" s="331"/>
      <c r="D26" s="327"/>
      <c r="E26" s="328"/>
      <c r="F26" s="328"/>
      <c r="G26" s="328"/>
      <c r="H26" s="328"/>
      <c r="I26" s="328"/>
      <c r="J26" s="328"/>
      <c r="K26" s="328"/>
      <c r="L26" s="328"/>
      <c r="M26" s="332"/>
    </row>
    <row r="27" spans="1:13" ht="15">
      <c r="A27" s="333" t="s">
        <v>336</v>
      </c>
      <c r="B27" s="461" t="s">
        <v>392</v>
      </c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332"/>
    </row>
    <row r="28" spans="1:13" ht="30.75">
      <c r="A28" s="300"/>
      <c r="B28" s="312"/>
      <c r="C28" s="331" t="s">
        <v>393</v>
      </c>
      <c r="D28" s="327"/>
      <c r="E28" s="328"/>
      <c r="F28" s="328"/>
      <c r="G28" s="328"/>
      <c r="H28" s="328"/>
      <c r="I28" s="328"/>
      <c r="J28" s="328"/>
      <c r="K28" s="328"/>
      <c r="L28" s="328"/>
      <c r="M28" s="332"/>
    </row>
    <row r="29" spans="1:13" ht="15">
      <c r="A29" s="333" t="s">
        <v>394</v>
      </c>
      <c r="B29" s="334" t="s">
        <v>397</v>
      </c>
      <c r="C29" s="334"/>
      <c r="D29" s="334"/>
      <c r="E29" s="325"/>
      <c r="F29" s="325"/>
      <c r="G29" s="325"/>
      <c r="H29" s="334"/>
      <c r="I29" s="334"/>
      <c r="J29" s="334"/>
      <c r="K29" s="334"/>
      <c r="L29" s="334"/>
      <c r="M29" s="335"/>
    </row>
  </sheetData>
  <sheetProtection/>
  <mergeCells count="17">
    <mergeCell ref="L15:L16"/>
    <mergeCell ref="B11:M11"/>
    <mergeCell ref="B13:K13"/>
    <mergeCell ref="E2:M2"/>
    <mergeCell ref="E3:M3"/>
    <mergeCell ref="E4:M4"/>
    <mergeCell ref="E7:M7"/>
    <mergeCell ref="A17:A23"/>
    <mergeCell ref="B27:L27"/>
    <mergeCell ref="M14:M16"/>
    <mergeCell ref="A14:A16"/>
    <mergeCell ref="B14:B16"/>
    <mergeCell ref="C14:C16"/>
    <mergeCell ref="D14:L14"/>
    <mergeCell ref="D15:D16"/>
    <mergeCell ref="E15:J15"/>
    <mergeCell ref="K15:K16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="120" zoomScaleNormal="120" zoomScalePageLayoutView="0" workbookViewId="0" topLeftCell="A10">
      <selection activeCell="Q16" sqref="Q16"/>
    </sheetView>
  </sheetViews>
  <sheetFormatPr defaultColWidth="9" defaultRowHeight="14.25"/>
  <cols>
    <col min="1" max="1" width="3.09765625" style="27" customWidth="1"/>
    <col min="2" max="2" width="6.69921875" style="27" customWidth="1"/>
    <col min="3" max="3" width="36.5" style="27" customWidth="1"/>
    <col min="4" max="4" width="12.3984375" style="27" customWidth="1"/>
    <col min="5" max="6" width="3.8984375" style="27" customWidth="1"/>
    <col min="7" max="10" width="3.69921875" style="27" customWidth="1"/>
    <col min="11" max="11" width="5.3984375" style="27" customWidth="1"/>
    <col min="12" max="12" width="11.3984375" style="27" customWidth="1"/>
    <col min="13" max="13" width="8.3984375" style="27" customWidth="1"/>
    <col min="14" max="14" width="5.69921875" style="27" customWidth="1"/>
    <col min="15" max="15" width="6.8984375" style="27" customWidth="1"/>
    <col min="16" max="16384" width="9" style="27" customWidth="1"/>
  </cols>
  <sheetData>
    <row r="1" spans="4:14" s="67" customFormat="1" ht="13.5">
      <c r="D1" s="101" t="s">
        <v>14</v>
      </c>
      <c r="E1" s="6"/>
      <c r="F1" s="6"/>
      <c r="G1" s="6"/>
      <c r="L1" s="102"/>
      <c r="N1" s="102"/>
    </row>
    <row r="2" spans="2:14" s="67" customFormat="1" ht="17.25">
      <c r="B2" s="103"/>
      <c r="C2" s="103"/>
      <c r="D2" s="5" t="s">
        <v>11</v>
      </c>
      <c r="E2" s="411" t="s">
        <v>34</v>
      </c>
      <c r="F2" s="411"/>
      <c r="G2" s="411"/>
      <c r="H2" s="411"/>
      <c r="I2" s="411"/>
      <c r="J2" s="411"/>
      <c r="K2" s="411"/>
      <c r="L2" s="411"/>
      <c r="M2" s="411"/>
      <c r="N2" s="411"/>
    </row>
    <row r="3" spans="1:16" s="67" customFormat="1" ht="17.25">
      <c r="A3" s="104"/>
      <c r="B3" s="104"/>
      <c r="C3" s="105"/>
      <c r="D3" s="5" t="s">
        <v>13</v>
      </c>
      <c r="E3" s="412" t="s">
        <v>35</v>
      </c>
      <c r="F3" s="412"/>
      <c r="G3" s="412"/>
      <c r="H3" s="412"/>
      <c r="I3" s="412"/>
      <c r="J3" s="412"/>
      <c r="K3" s="412"/>
      <c r="L3" s="412"/>
      <c r="M3" s="412"/>
      <c r="N3" s="412"/>
      <c r="O3" s="7"/>
      <c r="P3" s="106"/>
    </row>
    <row r="4" spans="1:16" s="67" customFormat="1" ht="17.25">
      <c r="A4" s="104"/>
      <c r="B4" s="104"/>
      <c r="C4" s="105"/>
      <c r="D4" s="12" t="s">
        <v>9</v>
      </c>
      <c r="E4" s="412" t="s">
        <v>36</v>
      </c>
      <c r="F4" s="412"/>
      <c r="G4" s="412"/>
      <c r="H4" s="412"/>
      <c r="I4" s="412"/>
      <c r="J4" s="412"/>
      <c r="K4" s="412"/>
      <c r="L4" s="412"/>
      <c r="M4" s="412"/>
      <c r="N4" s="412"/>
      <c r="O4" s="7"/>
      <c r="P4" s="106"/>
    </row>
    <row r="5" spans="1:16" s="67" customFormat="1" ht="17.25">
      <c r="A5" s="104"/>
      <c r="B5" s="104"/>
      <c r="C5" s="105"/>
      <c r="D5" s="5" t="s">
        <v>10</v>
      </c>
      <c r="E5" s="7" t="s">
        <v>37</v>
      </c>
      <c r="F5" s="7"/>
      <c r="G5" s="7"/>
      <c r="H5" s="7"/>
      <c r="I5" s="7"/>
      <c r="J5" s="7"/>
      <c r="K5" s="7"/>
      <c r="L5" s="41"/>
      <c r="M5" s="7"/>
      <c r="N5" s="41"/>
      <c r="O5" s="7"/>
      <c r="P5" s="106"/>
    </row>
    <row r="6" spans="4:8" s="69" customFormat="1" ht="15" customHeight="1">
      <c r="D6" s="28" t="s">
        <v>191</v>
      </c>
      <c r="E6" s="29" t="s">
        <v>180</v>
      </c>
      <c r="F6" s="29"/>
      <c r="G6" s="29"/>
      <c r="H6" s="29"/>
    </row>
    <row r="7" spans="1:16" s="67" customFormat="1" ht="15.75" customHeight="1">
      <c r="A7" s="104"/>
      <c r="B7" s="104"/>
      <c r="C7" s="105"/>
      <c r="D7" s="5" t="s">
        <v>12</v>
      </c>
      <c r="E7" s="413" t="s">
        <v>428</v>
      </c>
      <c r="F7" s="413"/>
      <c r="G7" s="413"/>
      <c r="H7" s="413"/>
      <c r="I7" s="413"/>
      <c r="J7" s="413"/>
      <c r="K7" s="413"/>
      <c r="L7" s="413"/>
      <c r="M7" s="413"/>
      <c r="N7" s="413"/>
      <c r="O7" s="8"/>
      <c r="P7" s="106"/>
    </row>
    <row r="9" spans="1:14" ht="21">
      <c r="A9"/>
      <c r="C9" s="274"/>
      <c r="D9"/>
      <c r="E9" s="223"/>
      <c r="F9" s="223"/>
      <c r="G9"/>
      <c r="H9"/>
      <c r="I9"/>
      <c r="J9"/>
      <c r="K9"/>
      <c r="L9"/>
      <c r="M9"/>
      <c r="N9"/>
    </row>
    <row r="10" spans="1:14" ht="13.5">
      <c r="A10" s="277"/>
      <c r="B10" s="496" t="s">
        <v>398</v>
      </c>
      <c r="C10" s="497"/>
      <c r="D10" s="297"/>
      <c r="E10" s="298"/>
      <c r="F10" s="298"/>
      <c r="G10" s="298"/>
      <c r="H10" s="298"/>
      <c r="I10" s="298"/>
      <c r="J10" s="298"/>
      <c r="K10" s="343"/>
      <c r="L10" s="344"/>
      <c r="M10" s="343"/>
      <c r="N10" s="276"/>
    </row>
    <row r="11" spans="1:14" ht="14.25">
      <c r="A11" s="277"/>
      <c r="B11" s="498" t="s">
        <v>399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</row>
    <row r="12" spans="1:14" ht="15">
      <c r="A12" s="277"/>
      <c r="B12" s="345" t="s">
        <v>400</v>
      </c>
      <c r="C12" s="279"/>
      <c r="D12" s="279"/>
      <c r="E12" s="280"/>
      <c r="F12" s="280"/>
      <c r="G12" s="279"/>
      <c r="H12" s="279"/>
      <c r="I12" s="279"/>
      <c r="J12" s="279"/>
      <c r="K12" s="279"/>
      <c r="L12" s="279"/>
      <c r="M12" s="281"/>
      <c r="N12" s="281"/>
    </row>
    <row r="13" spans="1:14" ht="14.25" thickBot="1">
      <c r="A13" s="277"/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281"/>
      <c r="N13" s="281"/>
    </row>
    <row r="14" spans="1:14" ht="13.5">
      <c r="A14" s="490" t="s">
        <v>377</v>
      </c>
      <c r="B14" s="493" t="s">
        <v>378</v>
      </c>
      <c r="C14" s="471" t="s">
        <v>379</v>
      </c>
      <c r="D14" s="474" t="s">
        <v>1</v>
      </c>
      <c r="E14" s="474"/>
      <c r="F14" s="474"/>
      <c r="G14" s="474"/>
      <c r="H14" s="474"/>
      <c r="I14" s="474"/>
      <c r="J14" s="474"/>
      <c r="K14" s="474"/>
      <c r="L14" s="474"/>
      <c r="M14" s="475"/>
      <c r="N14" s="487" t="s">
        <v>183</v>
      </c>
    </row>
    <row r="15" spans="1:14" ht="13.5">
      <c r="A15" s="491"/>
      <c r="B15" s="494"/>
      <c r="C15" s="472"/>
      <c r="D15" s="476" t="s">
        <v>2</v>
      </c>
      <c r="E15" s="476" t="s">
        <v>380</v>
      </c>
      <c r="F15" s="476"/>
      <c r="G15" s="476"/>
      <c r="H15" s="476"/>
      <c r="I15" s="476"/>
      <c r="J15" s="476"/>
      <c r="K15" s="476"/>
      <c r="L15" s="476" t="s">
        <v>105</v>
      </c>
      <c r="M15" s="478" t="s">
        <v>3</v>
      </c>
      <c r="N15" s="488"/>
    </row>
    <row r="16" spans="1:14" ht="15" thickBot="1">
      <c r="A16" s="492"/>
      <c r="B16" s="495"/>
      <c r="C16" s="473"/>
      <c r="D16" s="477"/>
      <c r="E16" s="284" t="s">
        <v>16</v>
      </c>
      <c r="F16" s="284" t="s">
        <v>17</v>
      </c>
      <c r="G16" s="285" t="s">
        <v>18</v>
      </c>
      <c r="H16" s="285" t="s">
        <v>20</v>
      </c>
      <c r="I16" s="285" t="s">
        <v>21</v>
      </c>
      <c r="J16" s="285" t="s">
        <v>381</v>
      </c>
      <c r="K16" s="283" t="s">
        <v>4</v>
      </c>
      <c r="L16" s="477"/>
      <c r="M16" s="479"/>
      <c r="N16" s="489"/>
    </row>
    <row r="17" spans="1:14" ht="15.75" thickBot="1" thickTop="1">
      <c r="A17" s="482"/>
      <c r="B17" s="291" t="s">
        <v>106</v>
      </c>
      <c r="C17" s="290" t="s">
        <v>382</v>
      </c>
      <c r="D17" s="83" t="s">
        <v>232</v>
      </c>
      <c r="E17" s="287"/>
      <c r="F17" s="346"/>
      <c r="G17"/>
      <c r="H17" s="287"/>
      <c r="I17" s="287">
        <v>30</v>
      </c>
      <c r="J17" s="287"/>
      <c r="K17" s="288">
        <f>SUM(E17:J17)</f>
        <v>30</v>
      </c>
      <c r="L17" s="287" t="s">
        <v>383</v>
      </c>
      <c r="M17" s="289">
        <v>2</v>
      </c>
      <c r="N17" s="87" t="s">
        <v>184</v>
      </c>
    </row>
    <row r="18" spans="1:14" ht="15" thickBot="1" thickTop="1">
      <c r="A18" s="482"/>
      <c r="B18" s="292" t="s">
        <v>106</v>
      </c>
      <c r="C18" s="347" t="s">
        <v>401</v>
      </c>
      <c r="D18" s="83" t="s">
        <v>238</v>
      </c>
      <c r="E18" s="287"/>
      <c r="F18" s="346"/>
      <c r="G18"/>
      <c r="H18" s="287"/>
      <c r="I18" s="287">
        <v>30</v>
      </c>
      <c r="J18" s="287"/>
      <c r="K18" s="286">
        <v>30</v>
      </c>
      <c r="L18" s="287" t="s">
        <v>383</v>
      </c>
      <c r="M18" s="349">
        <v>2</v>
      </c>
      <c r="N18" s="87" t="s">
        <v>184</v>
      </c>
    </row>
    <row r="19" spans="1:14" ht="15" thickBot="1" thickTop="1">
      <c r="A19" s="482"/>
      <c r="B19" s="294" t="s">
        <v>106</v>
      </c>
      <c r="C19" s="350" t="s">
        <v>402</v>
      </c>
      <c r="D19" s="83" t="s">
        <v>237</v>
      </c>
      <c r="E19" s="287"/>
      <c r="F19" s="287"/>
      <c r="G19" s="287"/>
      <c r="H19" s="287"/>
      <c r="I19" s="287">
        <v>30</v>
      </c>
      <c r="J19" s="287"/>
      <c r="K19" s="286">
        <v>30</v>
      </c>
      <c r="L19" s="287" t="s">
        <v>383</v>
      </c>
      <c r="M19" s="351">
        <v>2</v>
      </c>
      <c r="N19" s="87" t="s">
        <v>184</v>
      </c>
    </row>
    <row r="20" spans="1:14" ht="15" thickBot="1" thickTop="1">
      <c r="A20" s="482"/>
      <c r="B20" s="352" t="s">
        <v>108</v>
      </c>
      <c r="C20" s="350" t="s">
        <v>403</v>
      </c>
      <c r="D20" s="83" t="s">
        <v>241</v>
      </c>
      <c r="E20" s="287"/>
      <c r="F20" s="287"/>
      <c r="G20" s="287">
        <v>30</v>
      </c>
      <c r="H20" s="287"/>
      <c r="I20" s="287"/>
      <c r="J20" s="287"/>
      <c r="K20" s="286">
        <f>SUM(E20:J20)</f>
        <v>30</v>
      </c>
      <c r="L20" s="287" t="s">
        <v>383</v>
      </c>
      <c r="M20" s="351">
        <v>4</v>
      </c>
      <c r="N20" s="87" t="s">
        <v>184</v>
      </c>
    </row>
    <row r="21" spans="1:14" ht="15" thickBot="1" thickTop="1">
      <c r="A21" s="482"/>
      <c r="B21" s="352" t="s">
        <v>108</v>
      </c>
      <c r="C21" s="350" t="s">
        <v>70</v>
      </c>
      <c r="D21" s="83" t="s">
        <v>239</v>
      </c>
      <c r="E21" s="287">
        <v>30</v>
      </c>
      <c r="F21" s="287"/>
      <c r="G21" s="287"/>
      <c r="H21" s="287">
        <v>30</v>
      </c>
      <c r="I21" s="287"/>
      <c r="J21" s="287"/>
      <c r="K21" s="286">
        <v>60</v>
      </c>
      <c r="L21" s="287" t="s">
        <v>383</v>
      </c>
      <c r="M21" s="351">
        <v>4</v>
      </c>
      <c r="N21" s="87" t="s">
        <v>184</v>
      </c>
    </row>
    <row r="22" spans="1:14" ht="15" thickBot="1" thickTop="1">
      <c r="A22" s="482"/>
      <c r="B22" s="352" t="s">
        <v>108</v>
      </c>
      <c r="C22" s="350" t="s">
        <v>66</v>
      </c>
      <c r="D22" s="83" t="s">
        <v>240</v>
      </c>
      <c r="E22" s="287">
        <v>30</v>
      </c>
      <c r="F22" s="287"/>
      <c r="G22" s="287"/>
      <c r="H22" s="287"/>
      <c r="I22" s="287"/>
      <c r="J22" s="287"/>
      <c r="K22" s="286">
        <f>SUM(E22:J22)</f>
        <v>30</v>
      </c>
      <c r="L22" s="287" t="s">
        <v>383</v>
      </c>
      <c r="M22" s="351">
        <v>2</v>
      </c>
      <c r="N22" s="87" t="s">
        <v>184</v>
      </c>
    </row>
    <row r="23" spans="1:14" ht="15" thickBot="1" thickTop="1">
      <c r="A23" s="482"/>
      <c r="B23" s="352" t="s">
        <v>108</v>
      </c>
      <c r="C23" s="353" t="s">
        <v>69</v>
      </c>
      <c r="D23" s="83" t="s">
        <v>234</v>
      </c>
      <c r="E23" s="287">
        <v>30</v>
      </c>
      <c r="F23" s="287"/>
      <c r="G23" s="354"/>
      <c r="H23" s="287">
        <v>30</v>
      </c>
      <c r="I23" s="287"/>
      <c r="J23" s="287"/>
      <c r="K23" s="286">
        <f aca="true" t="shared" si="0" ref="K23:K32">SUM(E23:J23)</f>
        <v>60</v>
      </c>
      <c r="L23" s="287" t="s">
        <v>383</v>
      </c>
      <c r="M23" s="351">
        <v>4</v>
      </c>
      <c r="N23" s="87" t="s">
        <v>184</v>
      </c>
    </row>
    <row r="24" spans="1:14" ht="15" thickBot="1" thickTop="1">
      <c r="A24" s="482"/>
      <c r="B24" s="352" t="s">
        <v>109</v>
      </c>
      <c r="C24" s="350" t="s">
        <v>404</v>
      </c>
      <c r="D24" s="83" t="s">
        <v>235</v>
      </c>
      <c r="E24" s="287"/>
      <c r="F24" s="287"/>
      <c r="G24" s="287"/>
      <c r="H24" s="223"/>
      <c r="I24" s="287">
        <v>30</v>
      </c>
      <c r="J24" s="287"/>
      <c r="K24" s="286">
        <f>SUM(E24:J24)</f>
        <v>30</v>
      </c>
      <c r="L24" s="287" t="s">
        <v>390</v>
      </c>
      <c r="M24" s="351">
        <v>2</v>
      </c>
      <c r="N24" s="87" t="s">
        <v>184</v>
      </c>
    </row>
    <row r="25" spans="1:14" ht="15" thickBot="1" thickTop="1">
      <c r="A25" s="482"/>
      <c r="B25" s="355" t="s">
        <v>108</v>
      </c>
      <c r="C25" s="350" t="s">
        <v>405</v>
      </c>
      <c r="D25" s="83" t="s">
        <v>236</v>
      </c>
      <c r="E25" s="287"/>
      <c r="F25" s="346"/>
      <c r="G25"/>
      <c r="H25" s="287"/>
      <c r="I25" s="287">
        <v>30</v>
      </c>
      <c r="J25" s="287"/>
      <c r="K25" s="286">
        <f t="shared" si="0"/>
        <v>30</v>
      </c>
      <c r="L25" s="287" t="s">
        <v>383</v>
      </c>
      <c r="M25" s="351">
        <v>2</v>
      </c>
      <c r="N25" s="87" t="s">
        <v>184</v>
      </c>
    </row>
    <row r="26" spans="1:14" ht="15" thickBot="1" thickTop="1">
      <c r="A26" s="482"/>
      <c r="B26" s="356" t="s">
        <v>108</v>
      </c>
      <c r="C26" s="350" t="s">
        <v>406</v>
      </c>
      <c r="D26" s="348"/>
      <c r="E26" s="287"/>
      <c r="F26" s="287"/>
      <c r="G26" s="287"/>
      <c r="H26" s="287"/>
      <c r="I26" s="287"/>
      <c r="J26" s="287">
        <v>30</v>
      </c>
      <c r="K26" s="286">
        <v>30</v>
      </c>
      <c r="L26" s="287" t="s">
        <v>383</v>
      </c>
      <c r="M26" s="351">
        <v>2</v>
      </c>
      <c r="N26" s="87" t="s">
        <v>184</v>
      </c>
    </row>
    <row r="27" spans="1:14" ht="15" thickBot="1" thickTop="1">
      <c r="A27" s="483"/>
      <c r="B27" s="294" t="s">
        <v>108</v>
      </c>
      <c r="C27" s="350" t="s">
        <v>388</v>
      </c>
      <c r="D27" s="348"/>
      <c r="E27" s="287"/>
      <c r="F27" s="287"/>
      <c r="G27" s="287"/>
      <c r="H27" s="287"/>
      <c r="I27" s="287"/>
      <c r="J27" s="287">
        <v>60</v>
      </c>
      <c r="K27" s="286">
        <v>60</v>
      </c>
      <c r="L27" s="287" t="s">
        <v>383</v>
      </c>
      <c r="M27" s="351">
        <v>2</v>
      </c>
      <c r="N27" s="87" t="s">
        <v>184</v>
      </c>
    </row>
    <row r="28" spans="1:14" ht="15" thickBot="1" thickTop="1">
      <c r="A28" s="484"/>
      <c r="B28" s="352" t="s">
        <v>109</v>
      </c>
      <c r="C28" s="350" t="s">
        <v>407</v>
      </c>
      <c r="D28" s="83" t="s">
        <v>242</v>
      </c>
      <c r="E28" s="223">
        <v>30</v>
      </c>
      <c r="F28"/>
      <c r="G28" s="287"/>
      <c r="H28" s="287">
        <v>30</v>
      </c>
      <c r="I28" s="287"/>
      <c r="J28" s="287"/>
      <c r="K28" s="286">
        <v>60</v>
      </c>
      <c r="L28" s="287" t="s">
        <v>383</v>
      </c>
      <c r="M28" s="351">
        <v>4</v>
      </c>
      <c r="N28" s="87" t="s">
        <v>184</v>
      </c>
    </row>
    <row r="29" spans="1:14" ht="15" thickBot="1" thickTop="1">
      <c r="A29" s="484"/>
      <c r="B29" s="356" t="s">
        <v>109</v>
      </c>
      <c r="C29" s="357" t="s">
        <v>408</v>
      </c>
      <c r="D29" s="83" t="s">
        <v>243</v>
      </c>
      <c r="E29" s="287"/>
      <c r="F29" s="287"/>
      <c r="G29" s="354"/>
      <c r="H29" s="287"/>
      <c r="I29" s="287">
        <v>30</v>
      </c>
      <c r="J29" s="287"/>
      <c r="K29" s="286">
        <f t="shared" si="0"/>
        <v>30</v>
      </c>
      <c r="L29" s="287" t="s">
        <v>383</v>
      </c>
      <c r="M29" s="351">
        <v>2</v>
      </c>
      <c r="N29" s="87" t="s">
        <v>184</v>
      </c>
    </row>
    <row r="30" spans="1:14" ht="15" thickBot="1" thickTop="1">
      <c r="A30" s="484"/>
      <c r="B30" s="358" t="s">
        <v>109</v>
      </c>
      <c r="C30" s="350" t="s">
        <v>409</v>
      </c>
      <c r="D30" s="348"/>
      <c r="E30" s="287"/>
      <c r="F30" s="287"/>
      <c r="G30" s="287"/>
      <c r="H30" s="287"/>
      <c r="I30" s="287">
        <v>30</v>
      </c>
      <c r="J30" s="287"/>
      <c r="K30" s="286">
        <v>30</v>
      </c>
      <c r="L30" s="287" t="s">
        <v>383</v>
      </c>
      <c r="M30" s="351">
        <v>2</v>
      </c>
      <c r="N30" s="87" t="s">
        <v>184</v>
      </c>
    </row>
    <row r="31" spans="1:14" ht="15" thickBot="1" thickTop="1">
      <c r="A31" s="484"/>
      <c r="B31" s="359" t="s">
        <v>110</v>
      </c>
      <c r="C31" s="293" t="s">
        <v>410</v>
      </c>
      <c r="D31" s="83" t="s">
        <v>244</v>
      </c>
      <c r="E31" s="287"/>
      <c r="F31" s="346"/>
      <c r="G31"/>
      <c r="H31" s="287"/>
      <c r="I31" s="287">
        <v>30</v>
      </c>
      <c r="J31" s="287"/>
      <c r="K31" s="286">
        <f t="shared" si="0"/>
        <v>30</v>
      </c>
      <c r="L31" s="287" t="s">
        <v>383</v>
      </c>
      <c r="M31" s="351">
        <v>2</v>
      </c>
      <c r="N31" s="87" t="s">
        <v>184</v>
      </c>
    </row>
    <row r="32" spans="1:14" ht="15" thickBot="1" thickTop="1">
      <c r="A32" s="484"/>
      <c r="B32" s="359" t="s">
        <v>110</v>
      </c>
      <c r="C32" s="290" t="s">
        <v>411</v>
      </c>
      <c r="D32" s="83" t="s">
        <v>245</v>
      </c>
      <c r="E32" s="287"/>
      <c r="F32" s="346"/>
      <c r="G32"/>
      <c r="H32" s="287"/>
      <c r="I32" s="287">
        <v>30</v>
      </c>
      <c r="J32" s="287"/>
      <c r="K32" s="286">
        <f t="shared" si="0"/>
        <v>30</v>
      </c>
      <c r="L32" s="287" t="s">
        <v>412</v>
      </c>
      <c r="M32" s="351">
        <v>2</v>
      </c>
      <c r="N32" s="87" t="s">
        <v>184</v>
      </c>
    </row>
    <row r="33" spans="1:14" ht="15" thickBot="1" thickTop="1">
      <c r="A33" s="484"/>
      <c r="B33" s="352" t="s">
        <v>110</v>
      </c>
      <c r="C33" s="350" t="s">
        <v>68</v>
      </c>
      <c r="D33" s="83" t="s">
        <v>247</v>
      </c>
      <c r="E33" s="287"/>
      <c r="F33" s="287">
        <v>15</v>
      </c>
      <c r="G33" s="287"/>
      <c r="H33" s="287"/>
      <c r="I33" s="287"/>
      <c r="J33" s="287"/>
      <c r="K33" s="286">
        <f>SUM((E33:J33))</f>
        <v>15</v>
      </c>
      <c r="L33" s="287" t="s">
        <v>383</v>
      </c>
      <c r="M33" s="351">
        <v>1</v>
      </c>
      <c r="N33" s="87" t="s">
        <v>184</v>
      </c>
    </row>
    <row r="34" spans="1:14" ht="15" thickBot="1" thickTop="1">
      <c r="A34" s="484"/>
      <c r="B34" s="356" t="s">
        <v>110</v>
      </c>
      <c r="C34" s="350" t="s">
        <v>72</v>
      </c>
      <c r="D34" s="83" t="s">
        <v>248</v>
      </c>
      <c r="E34" s="287">
        <v>15</v>
      </c>
      <c r="F34" s="346"/>
      <c r="G34"/>
      <c r="H34" s="287"/>
      <c r="I34" s="287"/>
      <c r="J34" s="287"/>
      <c r="K34" s="286">
        <f>SUM(E34:J34)</f>
        <v>15</v>
      </c>
      <c r="L34" s="287" t="s">
        <v>383</v>
      </c>
      <c r="M34" s="360">
        <v>1</v>
      </c>
      <c r="N34" s="87" t="s">
        <v>184</v>
      </c>
    </row>
    <row r="35" spans="1:14" ht="15" thickBot="1" thickTop="1">
      <c r="A35" s="484"/>
      <c r="B35" s="359" t="s">
        <v>110</v>
      </c>
      <c r="C35" s="350" t="s">
        <v>73</v>
      </c>
      <c r="D35" s="83" t="s">
        <v>249</v>
      </c>
      <c r="E35" s="287"/>
      <c r="F35" s="287">
        <v>15</v>
      </c>
      <c r="G35" s="287"/>
      <c r="H35" s="287"/>
      <c r="I35" s="287"/>
      <c r="J35" s="287"/>
      <c r="K35" s="286">
        <f>SUM(E35:J35)</f>
        <v>15</v>
      </c>
      <c r="L35" s="287" t="s">
        <v>383</v>
      </c>
      <c r="M35" s="351">
        <v>1</v>
      </c>
      <c r="N35" s="87" t="s">
        <v>184</v>
      </c>
    </row>
    <row r="36" spans="1:14" ht="15" thickBot="1" thickTop="1">
      <c r="A36" s="484"/>
      <c r="B36" s="359" t="s">
        <v>110</v>
      </c>
      <c r="C36" s="293" t="s">
        <v>413</v>
      </c>
      <c r="D36" s="83" t="s">
        <v>246</v>
      </c>
      <c r="E36" s="287"/>
      <c r="F36" s="287"/>
      <c r="G36" s="287"/>
      <c r="H36" s="287"/>
      <c r="I36" s="287">
        <v>30</v>
      </c>
      <c r="J36" s="287"/>
      <c r="K36" s="286">
        <v>30</v>
      </c>
      <c r="L36" s="287" t="s">
        <v>383</v>
      </c>
      <c r="M36" s="351">
        <v>2</v>
      </c>
      <c r="N36" s="87" t="s">
        <v>184</v>
      </c>
    </row>
    <row r="37" spans="1:14" ht="15" thickBot="1" thickTop="1">
      <c r="A37" s="485"/>
      <c r="B37" s="356" t="s">
        <v>110</v>
      </c>
      <c r="C37" s="293" t="s">
        <v>414</v>
      </c>
      <c r="D37" s="83" t="s">
        <v>250</v>
      </c>
      <c r="E37" s="287"/>
      <c r="F37" s="287"/>
      <c r="G37" s="287"/>
      <c r="H37" s="287"/>
      <c r="I37" s="287"/>
      <c r="J37" s="287">
        <v>60</v>
      </c>
      <c r="K37" s="286">
        <v>60</v>
      </c>
      <c r="L37" s="287" t="s">
        <v>383</v>
      </c>
      <c r="M37" s="351">
        <v>2</v>
      </c>
      <c r="N37" s="87" t="s">
        <v>184</v>
      </c>
    </row>
    <row r="38" spans="1:14" ht="15" thickBot="1" thickTop="1">
      <c r="A38" s="277"/>
      <c r="B38" s="294" t="s">
        <v>110</v>
      </c>
      <c r="C38" s="293" t="s">
        <v>406</v>
      </c>
      <c r="D38" s="83" t="s">
        <v>251</v>
      </c>
      <c r="E38" s="295"/>
      <c r="F38" s="295"/>
      <c r="G38" s="295"/>
      <c r="H38" s="295"/>
      <c r="I38" s="295"/>
      <c r="J38" s="295">
        <v>30</v>
      </c>
      <c r="K38" s="286">
        <v>30</v>
      </c>
      <c r="L38" s="295" t="s">
        <v>383</v>
      </c>
      <c r="M38" s="361">
        <v>2</v>
      </c>
      <c r="N38" s="87" t="s">
        <v>184</v>
      </c>
    </row>
    <row r="39" spans="1:14" ht="14.25" thickBot="1">
      <c r="A39" s="277"/>
      <c r="B39" s="275"/>
      <c r="C39" s="296" t="s">
        <v>391</v>
      </c>
      <c r="D39" s="297"/>
      <c r="E39" s="298"/>
      <c r="F39" s="298"/>
      <c r="G39" s="298"/>
      <c r="H39" s="298"/>
      <c r="I39" s="298"/>
      <c r="J39" s="298"/>
      <c r="K39" s="363">
        <f>SUM(K17:K38)</f>
        <v>765</v>
      </c>
      <c r="L39" s="298"/>
      <c r="M39" s="364">
        <f>SUM(M17:M38)</f>
        <v>49</v>
      </c>
      <c r="N39" s="95"/>
    </row>
    <row r="40" spans="1:14" ht="13.5">
      <c r="A40" s="362"/>
      <c r="B40" s="275"/>
      <c r="C40" s="299"/>
      <c r="D40" s="297"/>
      <c r="E40" s="298"/>
      <c r="F40" s="298"/>
      <c r="G40" s="298"/>
      <c r="H40" s="298"/>
      <c r="I40" s="298"/>
      <c r="J40" s="298"/>
      <c r="K40" s="343"/>
      <c r="L40" s="344"/>
      <c r="M40" s="343"/>
      <c r="N40" s="276"/>
    </row>
    <row r="41" spans="1:14" ht="13.5">
      <c r="A41" t="s">
        <v>336</v>
      </c>
      <c r="B41" s="486" t="s">
        <v>392</v>
      </c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/>
    </row>
    <row r="42" spans="1:14" ht="13.5">
      <c r="A42"/>
      <c r="B42" t="s">
        <v>415</v>
      </c>
      <c r="C42"/>
      <c r="D42"/>
      <c r="E42"/>
      <c r="F42"/>
      <c r="G42"/>
      <c r="H42"/>
      <c r="I42"/>
      <c r="J42"/>
      <c r="K42"/>
      <c r="L42"/>
      <c r="M42"/>
      <c r="N42"/>
    </row>
    <row r="43" spans="1:14" ht="13.5">
      <c r="A43" t="s">
        <v>416</v>
      </c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3.5">
      <c r="A44" t="s">
        <v>417</v>
      </c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</sheetData>
  <sheetProtection/>
  <mergeCells count="19">
    <mergeCell ref="L15:L16"/>
    <mergeCell ref="M15:M16"/>
    <mergeCell ref="B10:C10"/>
    <mergeCell ref="B11:N11"/>
    <mergeCell ref="B13:L13"/>
    <mergeCell ref="E2:N2"/>
    <mergeCell ref="E3:N3"/>
    <mergeCell ref="E4:N4"/>
    <mergeCell ref="E7:N7"/>
    <mergeCell ref="A17:A27"/>
    <mergeCell ref="A28:A37"/>
    <mergeCell ref="B41:M41"/>
    <mergeCell ref="N14:N16"/>
    <mergeCell ref="A14:A16"/>
    <mergeCell ref="B14:B16"/>
    <mergeCell ref="C14:C16"/>
    <mergeCell ref="D14:M14"/>
    <mergeCell ref="D15:D16"/>
    <mergeCell ref="E15:K1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4">
      <selection activeCell="R17" sqref="R17"/>
    </sheetView>
  </sheetViews>
  <sheetFormatPr defaultColWidth="8.796875" defaultRowHeight="14.25"/>
  <cols>
    <col min="1" max="1" width="3.8984375" style="0" customWidth="1"/>
    <col min="2" max="2" width="5.59765625" style="0" customWidth="1"/>
    <col min="3" max="3" width="6.5" style="0" customWidth="1"/>
    <col min="4" max="4" width="38.3984375" style="0" customWidth="1"/>
    <col min="5" max="5" width="7.8984375" style="0" customWidth="1"/>
    <col min="6" max="6" width="4.5" style="0" customWidth="1"/>
    <col min="7" max="7" width="5" style="0" customWidth="1"/>
    <col min="8" max="8" width="4.69921875" style="0" customWidth="1"/>
    <col min="9" max="9" width="4.8984375" style="0" customWidth="1"/>
    <col min="10" max="10" width="4.796875" style="0" customWidth="1"/>
    <col min="11" max="11" width="6.19921875" style="0" customWidth="1"/>
    <col min="12" max="12" width="8.09765625" style="0" customWidth="1"/>
    <col min="13" max="13" width="11.19921875" style="0" customWidth="1"/>
    <col min="14" max="14" width="7.19921875" style="0" customWidth="1"/>
  </cols>
  <sheetData>
    <row r="1" spans="5:14" ht="13.5">
      <c r="E1" s="17" t="s">
        <v>14</v>
      </c>
      <c r="F1" s="6"/>
      <c r="G1" s="6"/>
      <c r="L1" s="40"/>
      <c r="N1" s="40"/>
    </row>
    <row r="2" spans="4:14" ht="17.25">
      <c r="D2" s="1"/>
      <c r="E2" s="5" t="s">
        <v>11</v>
      </c>
      <c r="F2" s="411" t="s">
        <v>34</v>
      </c>
      <c r="G2" s="411"/>
      <c r="H2" s="411"/>
      <c r="I2" s="411"/>
      <c r="J2" s="411"/>
      <c r="K2" s="411"/>
      <c r="L2" s="411"/>
      <c r="M2" s="411"/>
      <c r="N2" s="411"/>
    </row>
    <row r="3" spans="4:14" ht="17.25">
      <c r="D3" s="2"/>
      <c r="E3" s="5" t="s">
        <v>13</v>
      </c>
      <c r="F3" s="412" t="s">
        <v>35</v>
      </c>
      <c r="G3" s="412"/>
      <c r="H3" s="412"/>
      <c r="I3" s="412"/>
      <c r="J3" s="412"/>
      <c r="K3" s="412"/>
      <c r="L3" s="412"/>
      <c r="M3" s="412"/>
      <c r="N3" s="412"/>
    </row>
    <row r="4" spans="4:14" ht="17.25">
      <c r="D4" s="2"/>
      <c r="E4" s="12" t="s">
        <v>9</v>
      </c>
      <c r="F4" s="412" t="s">
        <v>36</v>
      </c>
      <c r="G4" s="412"/>
      <c r="H4" s="412"/>
      <c r="I4" s="412"/>
      <c r="J4" s="412"/>
      <c r="K4" s="412"/>
      <c r="L4" s="412"/>
      <c r="M4" s="412"/>
      <c r="N4" s="412"/>
    </row>
    <row r="5" spans="4:14" ht="17.25">
      <c r="D5" s="2"/>
      <c r="E5" s="5" t="s">
        <v>10</v>
      </c>
      <c r="F5" s="7" t="s">
        <v>37</v>
      </c>
      <c r="G5" s="7"/>
      <c r="H5" s="7"/>
      <c r="I5" s="7"/>
      <c r="J5" s="7"/>
      <c r="K5" s="7"/>
      <c r="L5" s="41"/>
      <c r="M5" s="7"/>
      <c r="N5" s="41"/>
    </row>
    <row r="6" spans="4:17" ht="17.25">
      <c r="D6" s="27"/>
      <c r="E6" s="28" t="s">
        <v>191</v>
      </c>
      <c r="F6" s="29" t="s">
        <v>429</v>
      </c>
      <c r="G6" s="29"/>
      <c r="H6" s="29"/>
      <c r="I6" s="386"/>
      <c r="J6" s="386"/>
      <c r="K6" s="386"/>
      <c r="L6" s="386"/>
      <c r="M6" s="386"/>
      <c r="N6" s="386"/>
      <c r="O6" s="386"/>
      <c r="P6" s="386"/>
      <c r="Q6" s="386"/>
    </row>
    <row r="7" spans="2:14" ht="15">
      <c r="B7" s="277"/>
      <c r="C7" s="501" t="s">
        <v>418</v>
      </c>
      <c r="D7" s="501"/>
      <c r="E7" s="327"/>
      <c r="F7" s="328"/>
      <c r="G7" s="328"/>
      <c r="H7" s="328"/>
      <c r="I7" s="328"/>
      <c r="J7" s="383"/>
      <c r="K7" s="384"/>
      <c r="L7" s="383"/>
      <c r="M7" s="335"/>
      <c r="N7" s="385"/>
    </row>
    <row r="8" spans="2:14" ht="37.5" customHeight="1">
      <c r="B8" s="277"/>
      <c r="C8" s="480" t="s">
        <v>419</v>
      </c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</row>
    <row r="9" spans="2:14" ht="15.75">
      <c r="B9" s="277"/>
      <c r="C9" s="278" t="s">
        <v>375</v>
      </c>
      <c r="D9" s="301"/>
      <c r="E9" s="301"/>
      <c r="F9" s="302"/>
      <c r="G9" s="302"/>
      <c r="H9" s="301"/>
      <c r="I9" s="301"/>
      <c r="J9" s="301"/>
      <c r="K9" s="301"/>
      <c r="L9" s="303"/>
      <c r="M9" s="303"/>
      <c r="N9" s="303"/>
    </row>
    <row r="10" spans="2:14" ht="15.75" thickBot="1">
      <c r="B10" s="277"/>
      <c r="C10" s="502"/>
      <c r="D10" s="502"/>
      <c r="E10" s="502"/>
      <c r="F10" s="502"/>
      <c r="G10" s="502"/>
      <c r="H10" s="502"/>
      <c r="I10" s="502"/>
      <c r="J10" s="502"/>
      <c r="K10" s="502"/>
      <c r="L10" s="303"/>
      <c r="M10" s="303"/>
      <c r="N10" s="303"/>
    </row>
    <row r="11" spans="2:14" ht="13.5">
      <c r="B11" s="490" t="s">
        <v>377</v>
      </c>
      <c r="C11" s="503" t="s">
        <v>378</v>
      </c>
      <c r="D11" s="471" t="s">
        <v>379</v>
      </c>
      <c r="E11" s="474" t="s">
        <v>1</v>
      </c>
      <c r="F11" s="474"/>
      <c r="G11" s="474"/>
      <c r="H11" s="474"/>
      <c r="I11" s="474"/>
      <c r="J11" s="474"/>
      <c r="K11" s="474"/>
      <c r="L11" s="474"/>
      <c r="M11" s="474"/>
      <c r="N11" s="475"/>
    </row>
    <row r="12" spans="2:14" ht="13.5">
      <c r="B12" s="491"/>
      <c r="C12" s="504"/>
      <c r="D12" s="472"/>
      <c r="E12" s="476" t="s">
        <v>2</v>
      </c>
      <c r="F12" s="476" t="s">
        <v>380</v>
      </c>
      <c r="G12" s="476"/>
      <c r="H12" s="476"/>
      <c r="I12" s="476"/>
      <c r="J12" s="476"/>
      <c r="K12" s="476"/>
      <c r="L12" s="476"/>
      <c r="M12" s="476" t="s">
        <v>105</v>
      </c>
      <c r="N12" s="478" t="s">
        <v>3</v>
      </c>
    </row>
    <row r="13" spans="2:14" ht="15" thickBot="1">
      <c r="B13" s="492"/>
      <c r="C13" s="505"/>
      <c r="D13" s="473"/>
      <c r="E13" s="477"/>
      <c r="F13" s="284" t="s">
        <v>16</v>
      </c>
      <c r="G13" s="284" t="s">
        <v>17</v>
      </c>
      <c r="H13" s="285" t="s">
        <v>18</v>
      </c>
      <c r="I13" s="285" t="s">
        <v>20</v>
      </c>
      <c r="J13" s="285" t="s">
        <v>21</v>
      </c>
      <c r="K13" s="285" t="s">
        <v>381</v>
      </c>
      <c r="L13" s="283" t="s">
        <v>4</v>
      </c>
      <c r="M13" s="477"/>
      <c r="N13" s="479"/>
    </row>
    <row r="14" spans="2:14" ht="15.75">
      <c r="B14" s="482"/>
      <c r="C14" s="317" t="s">
        <v>106</v>
      </c>
      <c r="D14" s="314" t="s">
        <v>382</v>
      </c>
      <c r="E14" s="319"/>
      <c r="F14" s="311"/>
      <c r="G14" s="25"/>
      <c r="H14" s="367"/>
      <c r="I14" s="311"/>
      <c r="J14" s="311">
        <v>30</v>
      </c>
      <c r="K14" s="311"/>
      <c r="L14" s="313">
        <f>SUM(F14:K14)</f>
        <v>30</v>
      </c>
      <c r="M14" s="311" t="s">
        <v>383</v>
      </c>
      <c r="N14" s="289">
        <v>2</v>
      </c>
    </row>
    <row r="15" spans="2:14" ht="15">
      <c r="B15" s="482"/>
      <c r="C15" s="318" t="s">
        <v>106</v>
      </c>
      <c r="D15" s="314" t="s">
        <v>420</v>
      </c>
      <c r="E15" s="368"/>
      <c r="F15" s="311"/>
      <c r="G15" s="25"/>
      <c r="H15" s="367"/>
      <c r="I15" s="311"/>
      <c r="J15" s="311">
        <v>30</v>
      </c>
      <c r="K15" s="311"/>
      <c r="L15" s="308">
        <v>30</v>
      </c>
      <c r="M15" s="311" t="s">
        <v>383</v>
      </c>
      <c r="N15" s="349">
        <v>2</v>
      </c>
    </row>
    <row r="16" spans="2:14" ht="21" customHeight="1" thickBot="1">
      <c r="B16" s="482"/>
      <c r="C16" s="322" t="s">
        <v>106</v>
      </c>
      <c r="D16" s="369" t="s">
        <v>402</v>
      </c>
      <c r="E16" s="368"/>
      <c r="F16" s="311"/>
      <c r="G16" s="311"/>
      <c r="H16" s="311"/>
      <c r="I16" s="311"/>
      <c r="J16" s="311">
        <v>30</v>
      </c>
      <c r="K16" s="311"/>
      <c r="L16" s="308">
        <v>30</v>
      </c>
      <c r="M16" s="311" t="s">
        <v>383</v>
      </c>
      <c r="N16" s="351">
        <v>2</v>
      </c>
    </row>
    <row r="17" spans="2:14" ht="15">
      <c r="B17" s="482"/>
      <c r="C17" s="370" t="s">
        <v>108</v>
      </c>
      <c r="D17" s="369" t="s">
        <v>67</v>
      </c>
      <c r="E17" s="368"/>
      <c r="F17" s="311"/>
      <c r="G17" s="311"/>
      <c r="H17" s="311">
        <v>30</v>
      </c>
      <c r="I17" s="311"/>
      <c r="J17" s="311"/>
      <c r="K17" s="311"/>
      <c r="L17" s="308">
        <f>SUM(F17:K17)</f>
        <v>30</v>
      </c>
      <c r="M17" s="311" t="s">
        <v>383</v>
      </c>
      <c r="N17" s="351">
        <v>4</v>
      </c>
    </row>
    <row r="18" spans="2:14" ht="15">
      <c r="B18" s="482"/>
      <c r="C18" s="370" t="s">
        <v>108</v>
      </c>
      <c r="D18" s="369" t="s">
        <v>70</v>
      </c>
      <c r="E18" s="368"/>
      <c r="F18" s="311">
        <v>30</v>
      </c>
      <c r="G18" s="311"/>
      <c r="H18" s="311"/>
      <c r="I18" s="311">
        <v>30</v>
      </c>
      <c r="J18" s="311"/>
      <c r="K18" s="311"/>
      <c r="L18" s="308">
        <f>SUM(F18:K18)</f>
        <v>60</v>
      </c>
      <c r="M18" s="311" t="s">
        <v>383</v>
      </c>
      <c r="N18" s="351">
        <v>4</v>
      </c>
    </row>
    <row r="19" spans="2:14" ht="15">
      <c r="B19" s="482"/>
      <c r="C19" s="370" t="s">
        <v>108</v>
      </c>
      <c r="D19" s="369" t="s">
        <v>66</v>
      </c>
      <c r="E19" s="368"/>
      <c r="F19" s="311">
        <v>30</v>
      </c>
      <c r="G19" s="311"/>
      <c r="H19" s="311"/>
      <c r="I19" s="311"/>
      <c r="J19" s="311"/>
      <c r="K19" s="311"/>
      <c r="L19" s="308">
        <f>SUM(F19:K19)</f>
        <v>30</v>
      </c>
      <c r="M19" s="311" t="s">
        <v>383</v>
      </c>
      <c r="N19" s="351">
        <v>2</v>
      </c>
    </row>
    <row r="20" spans="1:14" ht="18.75" customHeight="1">
      <c r="A20" s="282"/>
      <c r="B20" s="482"/>
      <c r="C20" s="370" t="s">
        <v>108</v>
      </c>
      <c r="D20" s="371" t="s">
        <v>71</v>
      </c>
      <c r="E20" s="368"/>
      <c r="F20" s="311">
        <v>30</v>
      </c>
      <c r="G20" s="311"/>
      <c r="H20" s="372"/>
      <c r="I20" s="373">
        <v>30</v>
      </c>
      <c r="J20" s="311"/>
      <c r="K20" s="311"/>
      <c r="L20" s="308">
        <f>SUM(F20:K20)</f>
        <v>60</v>
      </c>
      <c r="M20" s="311" t="s">
        <v>383</v>
      </c>
      <c r="N20" s="351">
        <v>4</v>
      </c>
    </row>
    <row r="21" spans="1:14" ht="15">
      <c r="A21" s="282"/>
      <c r="B21" s="482"/>
      <c r="C21" s="374" t="s">
        <v>108</v>
      </c>
      <c r="D21" s="369" t="s">
        <v>404</v>
      </c>
      <c r="E21" s="368"/>
      <c r="F21" s="311"/>
      <c r="G21" s="25"/>
      <c r="H21" s="367"/>
      <c r="I21" s="311"/>
      <c r="J21" s="311">
        <v>30</v>
      </c>
      <c r="K21" s="311"/>
      <c r="L21" s="308">
        <f>SUM(F21:K21)</f>
        <v>30</v>
      </c>
      <c r="M21" s="311" t="s">
        <v>390</v>
      </c>
      <c r="N21" s="351">
        <v>2</v>
      </c>
    </row>
    <row r="22" spans="1:14" ht="21" customHeight="1">
      <c r="A22" s="282"/>
      <c r="B22" s="482"/>
      <c r="C22" s="375" t="s">
        <v>108</v>
      </c>
      <c r="D22" s="369" t="s">
        <v>405</v>
      </c>
      <c r="E22" s="368"/>
      <c r="F22" s="311"/>
      <c r="G22" s="311"/>
      <c r="H22" s="311"/>
      <c r="I22" s="311"/>
      <c r="J22" s="311">
        <v>30</v>
      </c>
      <c r="K22" s="311"/>
      <c r="L22" s="308">
        <v>30</v>
      </c>
      <c r="M22" s="311" t="s">
        <v>383</v>
      </c>
      <c r="N22" s="351">
        <v>2</v>
      </c>
    </row>
    <row r="23" spans="1:14" ht="15">
      <c r="A23" s="282"/>
      <c r="B23" s="482"/>
      <c r="C23" s="375" t="s">
        <v>108</v>
      </c>
      <c r="D23" s="369" t="s">
        <v>388</v>
      </c>
      <c r="E23" s="368"/>
      <c r="F23" s="311"/>
      <c r="G23" s="311"/>
      <c r="H23" s="311"/>
      <c r="I23" s="311"/>
      <c r="J23" s="311"/>
      <c r="K23" s="311">
        <v>60</v>
      </c>
      <c r="L23" s="308">
        <v>60</v>
      </c>
      <c r="M23" s="311" t="s">
        <v>383</v>
      </c>
      <c r="N23" s="351">
        <v>2</v>
      </c>
    </row>
    <row r="24" spans="1:14" ht="15.75" thickBot="1">
      <c r="A24" s="282"/>
      <c r="B24" s="482"/>
      <c r="C24" s="322" t="s">
        <v>108</v>
      </c>
      <c r="D24" s="320" t="s">
        <v>406</v>
      </c>
      <c r="E24" s="319"/>
      <c r="F24" s="311"/>
      <c r="G24" s="311"/>
      <c r="H24" s="311"/>
      <c r="I24" s="311"/>
      <c r="J24" s="311"/>
      <c r="K24" s="311">
        <v>30</v>
      </c>
      <c r="L24" s="308">
        <v>30</v>
      </c>
      <c r="M24" s="311" t="s">
        <v>383</v>
      </c>
      <c r="N24" s="361">
        <v>2</v>
      </c>
    </row>
    <row r="25" spans="2:14" ht="15">
      <c r="B25" s="500" t="s">
        <v>7</v>
      </c>
      <c r="C25" s="370" t="s">
        <v>109</v>
      </c>
      <c r="D25" s="369" t="s">
        <v>68</v>
      </c>
      <c r="E25" s="368"/>
      <c r="F25" s="311"/>
      <c r="G25" s="311">
        <v>15</v>
      </c>
      <c r="H25" s="311"/>
      <c r="I25" s="311"/>
      <c r="J25" s="311"/>
      <c r="K25" s="311"/>
      <c r="L25" s="308">
        <v>15</v>
      </c>
      <c r="M25" s="311" t="s">
        <v>383</v>
      </c>
      <c r="N25" s="351">
        <v>1</v>
      </c>
    </row>
    <row r="26" spans="2:14" ht="15">
      <c r="B26" s="484"/>
      <c r="C26" s="375" t="s">
        <v>109</v>
      </c>
      <c r="D26" s="369" t="s">
        <v>72</v>
      </c>
      <c r="E26" s="368"/>
      <c r="F26" s="311">
        <v>15</v>
      </c>
      <c r="G26" s="25"/>
      <c r="H26" s="367"/>
      <c r="I26" s="311"/>
      <c r="J26" s="311"/>
      <c r="K26" s="311"/>
      <c r="L26" s="308">
        <f>SUM(F26:K26)</f>
        <v>15</v>
      </c>
      <c r="M26" s="311" t="s">
        <v>383</v>
      </c>
      <c r="N26" s="360">
        <v>1</v>
      </c>
    </row>
    <row r="27" spans="2:14" ht="31.5" thickBot="1">
      <c r="B27" s="484"/>
      <c r="C27" s="376" t="s">
        <v>109</v>
      </c>
      <c r="D27" s="377" t="s">
        <v>73</v>
      </c>
      <c r="E27" s="378"/>
      <c r="F27" s="324"/>
      <c r="G27" s="324">
        <v>15</v>
      </c>
      <c r="H27" s="324"/>
      <c r="I27" s="324"/>
      <c r="J27" s="324"/>
      <c r="K27" s="324"/>
      <c r="L27" s="379">
        <f>SUM(F27:K27)</f>
        <v>15</v>
      </c>
      <c r="M27" s="324" t="s">
        <v>383</v>
      </c>
      <c r="N27" s="365">
        <v>1</v>
      </c>
    </row>
    <row r="28" spans="2:14" ht="15.75" thickBot="1">
      <c r="B28" s="485"/>
      <c r="C28" s="325"/>
      <c r="D28" s="326" t="s">
        <v>391</v>
      </c>
      <c r="E28" s="327"/>
      <c r="F28" s="328"/>
      <c r="G28" s="328"/>
      <c r="H28" s="328"/>
      <c r="I28" s="328"/>
      <c r="J28" s="328"/>
      <c r="K28" s="328"/>
      <c r="L28" s="380">
        <f>SUM(L14:L27)</f>
        <v>465</v>
      </c>
      <c r="M28" s="328"/>
      <c r="N28" s="366">
        <f>SUM(N14:N27)</f>
        <v>31</v>
      </c>
    </row>
    <row r="29" spans="2:14" ht="13.5">
      <c r="B29" s="277"/>
      <c r="C29" s="275"/>
      <c r="D29" s="299"/>
      <c r="E29" s="297"/>
      <c r="F29" s="298"/>
      <c r="G29" s="298"/>
      <c r="H29" s="298"/>
      <c r="I29" s="298"/>
      <c r="J29" s="298"/>
      <c r="K29" s="298"/>
      <c r="L29" s="343"/>
      <c r="M29" s="344"/>
      <c r="N29" s="343"/>
    </row>
    <row r="30" spans="2:14" ht="15">
      <c r="B30" s="300" t="s">
        <v>336</v>
      </c>
      <c r="C30" s="461" t="s">
        <v>392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</row>
    <row r="31" spans="2:14" ht="15">
      <c r="B31" s="381"/>
      <c r="C31" s="382" t="s">
        <v>421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</row>
    <row r="32" spans="2:14" ht="15">
      <c r="B32" s="382" t="s">
        <v>422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</row>
    <row r="33" spans="2:14" ht="15"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</row>
    <row r="34" spans="2:14" ht="15"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</row>
  </sheetData>
  <sheetProtection/>
  <mergeCells count="17">
    <mergeCell ref="C11:C13"/>
    <mergeCell ref="D11:D13"/>
    <mergeCell ref="E11:N11"/>
    <mergeCell ref="E12:E13"/>
    <mergeCell ref="F12:L12"/>
    <mergeCell ref="M12:M13"/>
    <mergeCell ref="N12:N13"/>
    <mergeCell ref="B14:B24"/>
    <mergeCell ref="B25:B28"/>
    <mergeCell ref="C30:N30"/>
    <mergeCell ref="F2:N2"/>
    <mergeCell ref="F3:N3"/>
    <mergeCell ref="F4:N4"/>
    <mergeCell ref="C7:D7"/>
    <mergeCell ref="C8:N8"/>
    <mergeCell ref="C10:K10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="110" zoomScaleNormal="110" zoomScalePageLayoutView="0" workbookViewId="0" topLeftCell="A1">
      <selection activeCell="P13" sqref="P13"/>
    </sheetView>
  </sheetViews>
  <sheetFormatPr defaultColWidth="9" defaultRowHeight="14.25"/>
  <cols>
    <col min="1" max="1" width="3.09765625" style="27" customWidth="1"/>
    <col min="2" max="2" width="7.5" style="27" customWidth="1"/>
    <col min="3" max="3" width="38.8984375" style="27" customWidth="1"/>
    <col min="4" max="4" width="10.5" style="27" customWidth="1"/>
    <col min="5" max="5" width="3.8984375" style="27" customWidth="1"/>
    <col min="6" max="10" width="3.69921875" style="27" customWidth="1"/>
    <col min="11" max="11" width="9" style="27" customWidth="1"/>
    <col min="12" max="12" width="8.3984375" style="27" customWidth="1"/>
    <col min="13" max="13" width="5.8984375" style="27" customWidth="1"/>
    <col min="14" max="14" width="8" style="27" customWidth="1"/>
    <col min="15" max="16384" width="9" style="27" customWidth="1"/>
  </cols>
  <sheetData>
    <row r="1" spans="4:13" ht="13.5">
      <c r="D1" s="17" t="s">
        <v>14</v>
      </c>
      <c r="E1" s="6"/>
      <c r="F1" s="6"/>
      <c r="K1" s="40"/>
      <c r="M1" s="40"/>
    </row>
    <row r="2" spans="2:13" ht="17.25">
      <c r="B2" s="1"/>
      <c r="C2" s="1"/>
      <c r="D2" s="5" t="s">
        <v>11</v>
      </c>
      <c r="E2" s="411" t="s">
        <v>34</v>
      </c>
      <c r="F2" s="411"/>
      <c r="G2" s="411"/>
      <c r="H2" s="411"/>
      <c r="I2" s="411"/>
      <c r="J2" s="411"/>
      <c r="K2" s="411"/>
      <c r="L2" s="411"/>
      <c r="M2" s="411"/>
    </row>
    <row r="3" spans="1:15" ht="17.25">
      <c r="A3" s="4"/>
      <c r="B3" s="4"/>
      <c r="C3" s="2"/>
      <c r="D3" s="5" t="s">
        <v>13</v>
      </c>
      <c r="E3" s="412" t="s">
        <v>35</v>
      </c>
      <c r="F3" s="412"/>
      <c r="G3" s="412"/>
      <c r="H3" s="412"/>
      <c r="I3" s="412"/>
      <c r="J3" s="412"/>
      <c r="K3" s="412"/>
      <c r="L3" s="412"/>
      <c r="M3" s="412"/>
      <c r="N3" s="7"/>
      <c r="O3" s="3"/>
    </row>
    <row r="4" spans="1:15" ht="17.25">
      <c r="A4" s="4"/>
      <c r="B4" s="4"/>
      <c r="C4" s="2"/>
      <c r="D4" s="12" t="s">
        <v>9</v>
      </c>
      <c r="E4" s="412" t="s">
        <v>36</v>
      </c>
      <c r="F4" s="412"/>
      <c r="G4" s="412"/>
      <c r="H4" s="412"/>
      <c r="I4" s="412"/>
      <c r="J4" s="412"/>
      <c r="K4" s="412"/>
      <c r="L4" s="412"/>
      <c r="M4" s="412"/>
      <c r="N4" s="7"/>
      <c r="O4" s="3"/>
    </row>
    <row r="5" spans="1:15" ht="18" customHeight="1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7" ht="18" customHeight="1">
      <c r="D6" s="28" t="s">
        <v>191</v>
      </c>
      <c r="E6" s="29" t="s">
        <v>186</v>
      </c>
      <c r="F6" s="29"/>
      <c r="G6" s="29"/>
    </row>
    <row r="7" spans="1:15" ht="15.75" customHeight="1">
      <c r="A7" s="4"/>
      <c r="B7" s="4"/>
      <c r="C7" s="2"/>
      <c r="D7" s="5" t="s">
        <v>12</v>
      </c>
      <c r="E7" s="413" t="s">
        <v>428</v>
      </c>
      <c r="F7" s="413"/>
      <c r="G7" s="413"/>
      <c r="H7" s="413"/>
      <c r="I7" s="413"/>
      <c r="J7" s="413"/>
      <c r="K7" s="413"/>
      <c r="L7" s="413"/>
      <c r="M7" s="413"/>
      <c r="N7" s="8"/>
      <c r="O7" s="3"/>
    </row>
    <row r="8" spans="4:7" ht="17.25">
      <c r="D8" s="28"/>
      <c r="E8" s="30"/>
      <c r="F8" s="31"/>
      <c r="G8" s="31"/>
    </row>
    <row r="10" spans="2:14" ht="15">
      <c r="B10" s="107" t="s">
        <v>313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2:14" ht="15" customHeight="1" thickBot="1">
      <c r="B11" s="506" t="s">
        <v>24</v>
      </c>
      <c r="C11" s="509" t="s">
        <v>0</v>
      </c>
      <c r="D11" s="512" t="s">
        <v>1</v>
      </c>
      <c r="E11" s="513"/>
      <c r="F11" s="513"/>
      <c r="G11" s="513"/>
      <c r="H11" s="513"/>
      <c r="I11" s="513"/>
      <c r="J11" s="513"/>
      <c r="K11" s="513"/>
      <c r="L11" s="513"/>
      <c r="M11" s="514"/>
      <c r="N11" s="487" t="s">
        <v>187</v>
      </c>
    </row>
    <row r="12" spans="2:14" ht="15.75" customHeight="1" thickBot="1" thickTop="1">
      <c r="B12" s="507"/>
      <c r="C12" s="510"/>
      <c r="D12" s="515" t="s">
        <v>2</v>
      </c>
      <c r="E12" s="517" t="s">
        <v>33</v>
      </c>
      <c r="F12" s="518"/>
      <c r="G12" s="518"/>
      <c r="H12" s="518"/>
      <c r="I12" s="518"/>
      <c r="J12" s="518"/>
      <c r="K12" s="519"/>
      <c r="L12" s="515" t="s">
        <v>15</v>
      </c>
      <c r="M12" s="520" t="s">
        <v>3</v>
      </c>
      <c r="N12" s="488"/>
    </row>
    <row r="13" spans="2:14" ht="30" customHeight="1" thickBot="1" thickTop="1">
      <c r="B13" s="508"/>
      <c r="C13" s="511"/>
      <c r="D13" s="516"/>
      <c r="E13" s="19" t="s">
        <v>16</v>
      </c>
      <c r="F13" s="19" t="s">
        <v>17</v>
      </c>
      <c r="G13" s="19" t="s">
        <v>18</v>
      </c>
      <c r="H13" s="19" t="s">
        <v>20</v>
      </c>
      <c r="I13" s="19" t="s">
        <v>21</v>
      </c>
      <c r="J13" s="19" t="s">
        <v>23</v>
      </c>
      <c r="K13" s="19" t="s">
        <v>4</v>
      </c>
      <c r="L13" s="516"/>
      <c r="M13" s="521"/>
      <c r="N13" s="489"/>
    </row>
    <row r="14" spans="2:14" ht="30.75" thickBot="1" thickTop="1">
      <c r="B14" s="37" t="s">
        <v>108</v>
      </c>
      <c r="C14" s="108" t="s">
        <v>89</v>
      </c>
      <c r="D14" s="21" t="s">
        <v>252</v>
      </c>
      <c r="E14" s="10"/>
      <c r="F14" s="10"/>
      <c r="G14" s="10">
        <v>30</v>
      </c>
      <c r="H14" s="10"/>
      <c r="I14" s="10"/>
      <c r="J14" s="10"/>
      <c r="K14" s="18">
        <f>SUM(E14:J14)</f>
        <v>30</v>
      </c>
      <c r="L14" s="10" t="s">
        <v>46</v>
      </c>
      <c r="M14" s="11">
        <v>4</v>
      </c>
      <c r="N14" s="38" t="s">
        <v>188</v>
      </c>
    </row>
    <row r="15" spans="2:14" ht="30.75" thickBot="1" thickTop="1">
      <c r="B15" s="37" t="s">
        <v>108</v>
      </c>
      <c r="C15" s="108" t="s">
        <v>90</v>
      </c>
      <c r="D15" s="21" t="s">
        <v>253</v>
      </c>
      <c r="E15" s="10"/>
      <c r="F15" s="10"/>
      <c r="G15" s="10">
        <v>15</v>
      </c>
      <c r="H15" s="10"/>
      <c r="I15" s="10"/>
      <c r="J15" s="10"/>
      <c r="K15" s="18">
        <f>SUM(E15:J15)</f>
        <v>15</v>
      </c>
      <c r="L15" s="10" t="s">
        <v>46</v>
      </c>
      <c r="M15" s="11">
        <v>2</v>
      </c>
      <c r="N15" s="38" t="s">
        <v>188</v>
      </c>
    </row>
    <row r="16" spans="2:14" ht="30.75" thickBot="1" thickTop="1">
      <c r="B16" s="37" t="s">
        <v>109</v>
      </c>
      <c r="C16" s="108" t="s">
        <v>91</v>
      </c>
      <c r="D16" s="21" t="s">
        <v>254</v>
      </c>
      <c r="E16" s="10"/>
      <c r="F16" s="10"/>
      <c r="G16" s="10">
        <v>15</v>
      </c>
      <c r="H16" s="10"/>
      <c r="I16" s="10"/>
      <c r="J16" s="10"/>
      <c r="K16" s="18">
        <f>SUM(E16:J16)</f>
        <v>15</v>
      </c>
      <c r="L16" s="10" t="s">
        <v>46</v>
      </c>
      <c r="M16" s="11">
        <v>2</v>
      </c>
      <c r="N16" s="38" t="s">
        <v>188</v>
      </c>
    </row>
    <row r="17" spans="2:14" ht="45.75" thickBot="1" thickTop="1">
      <c r="B17" s="37" t="s">
        <v>109</v>
      </c>
      <c r="C17" s="108" t="s">
        <v>92</v>
      </c>
      <c r="D17" s="21" t="s">
        <v>255</v>
      </c>
      <c r="E17" s="10"/>
      <c r="F17" s="10"/>
      <c r="G17" s="10">
        <v>30</v>
      </c>
      <c r="H17" s="10"/>
      <c r="I17" s="10"/>
      <c r="J17" s="10"/>
      <c r="K17" s="18">
        <f>SUM(E17:J17)</f>
        <v>30</v>
      </c>
      <c r="L17" s="10" t="s">
        <v>46</v>
      </c>
      <c r="M17" s="11">
        <v>4</v>
      </c>
      <c r="N17" s="38" t="s">
        <v>188</v>
      </c>
    </row>
    <row r="18" spans="2:14" ht="16.5" thickBot="1" thickTop="1">
      <c r="B18" s="37" t="s">
        <v>110</v>
      </c>
      <c r="C18" s="20" t="s">
        <v>93</v>
      </c>
      <c r="D18" s="21" t="s">
        <v>256</v>
      </c>
      <c r="E18" s="10"/>
      <c r="F18" s="10"/>
      <c r="G18" s="10">
        <v>30</v>
      </c>
      <c r="H18" s="10"/>
      <c r="I18" s="10"/>
      <c r="J18" s="10"/>
      <c r="K18" s="18">
        <f>SUM(E18:J18)</f>
        <v>30</v>
      </c>
      <c r="L18" s="10" t="s">
        <v>46</v>
      </c>
      <c r="M18" s="11">
        <v>4</v>
      </c>
      <c r="N18" s="38" t="s">
        <v>188</v>
      </c>
    </row>
    <row r="19" spans="2:14" ht="16.5" thickBot="1" thickTop="1">
      <c r="B19" s="37" t="s">
        <v>110</v>
      </c>
      <c r="C19" s="20" t="s">
        <v>342</v>
      </c>
      <c r="D19" s="21" t="s">
        <v>257</v>
      </c>
      <c r="E19" s="10"/>
      <c r="F19" s="10">
        <v>15</v>
      </c>
      <c r="G19" s="10"/>
      <c r="H19" s="10"/>
      <c r="I19" s="10"/>
      <c r="K19" s="18">
        <f>SUM(E19:I19)</f>
        <v>15</v>
      </c>
      <c r="L19" s="10" t="s">
        <v>46</v>
      </c>
      <c r="M19" s="11">
        <v>2</v>
      </c>
      <c r="N19" s="38" t="s">
        <v>188</v>
      </c>
    </row>
    <row r="20" spans="2:14" ht="15.75" thickTop="1">
      <c r="B20" s="32"/>
      <c r="C20" s="33"/>
      <c r="D20" s="34"/>
      <c r="E20" s="35"/>
      <c r="F20" s="35"/>
      <c r="G20" s="35"/>
      <c r="H20" s="35"/>
      <c r="I20" s="35"/>
      <c r="J20" s="35"/>
      <c r="K20" s="36">
        <f>SUM(K14:K19)</f>
        <v>135</v>
      </c>
      <c r="L20" s="35"/>
      <c r="M20" s="36">
        <f>SUM(M14:M19)</f>
        <v>18</v>
      </c>
      <c r="N20" s="39"/>
    </row>
  </sheetData>
  <sheetProtection/>
  <mergeCells count="12">
    <mergeCell ref="E2:M2"/>
    <mergeCell ref="E3:M3"/>
    <mergeCell ref="E4:M4"/>
    <mergeCell ref="E7:M7"/>
    <mergeCell ref="B11:B13"/>
    <mergeCell ref="C11:C13"/>
    <mergeCell ref="D11:M11"/>
    <mergeCell ref="N11:N13"/>
    <mergeCell ref="D12:D13"/>
    <mergeCell ref="E12:K12"/>
    <mergeCell ref="L12:L13"/>
    <mergeCell ref="M12:M1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="110" zoomScaleNormal="110" zoomScalePageLayoutView="0" workbookViewId="0" topLeftCell="A1">
      <selection activeCell="O16" sqref="O16"/>
    </sheetView>
  </sheetViews>
  <sheetFormatPr defaultColWidth="9" defaultRowHeight="14.25"/>
  <cols>
    <col min="1" max="1" width="2.8984375" style="27" customWidth="1"/>
    <col min="2" max="2" width="9.5" style="27" customWidth="1"/>
    <col min="3" max="3" width="38" style="27" customWidth="1"/>
    <col min="4" max="4" width="14.3984375" style="27" customWidth="1"/>
    <col min="5" max="9" width="3.69921875" style="27" customWidth="1"/>
    <col min="10" max="10" width="7.3984375" style="27" customWidth="1"/>
    <col min="11" max="11" width="8.3984375" style="27" customWidth="1"/>
    <col min="12" max="12" width="4.8984375" style="27" customWidth="1"/>
    <col min="13" max="16384" width="9" style="27" customWidth="1"/>
  </cols>
  <sheetData>
    <row r="1" spans="4:13" ht="13.5">
      <c r="D1" s="17" t="s">
        <v>14</v>
      </c>
      <c r="E1" s="6"/>
      <c r="F1" s="6"/>
      <c r="K1" s="40"/>
      <c r="M1" s="40"/>
    </row>
    <row r="2" spans="2:13" ht="17.25">
      <c r="B2" s="1"/>
      <c r="C2" s="1"/>
      <c r="D2" s="5" t="s">
        <v>11</v>
      </c>
      <c r="E2" s="411" t="s">
        <v>34</v>
      </c>
      <c r="F2" s="411"/>
      <c r="G2" s="411"/>
      <c r="H2" s="411"/>
      <c r="I2" s="411"/>
      <c r="J2" s="411"/>
      <c r="K2" s="411"/>
      <c r="L2" s="411"/>
      <c r="M2" s="411"/>
    </row>
    <row r="3" spans="1:15" ht="17.25">
      <c r="A3" s="4"/>
      <c r="B3" s="4"/>
      <c r="C3" s="2"/>
      <c r="D3" s="5" t="s">
        <v>13</v>
      </c>
      <c r="E3" s="412" t="s">
        <v>35</v>
      </c>
      <c r="F3" s="412"/>
      <c r="G3" s="412"/>
      <c r="H3" s="412"/>
      <c r="I3" s="412"/>
      <c r="J3" s="412"/>
      <c r="K3" s="412"/>
      <c r="L3" s="412"/>
      <c r="M3" s="412"/>
      <c r="N3" s="7"/>
      <c r="O3" s="3"/>
    </row>
    <row r="4" spans="1:15" ht="17.25">
      <c r="A4" s="4"/>
      <c r="B4" s="4"/>
      <c r="C4" s="2"/>
      <c r="D4" s="12" t="s">
        <v>9</v>
      </c>
      <c r="E4" s="412" t="s">
        <v>36</v>
      </c>
      <c r="F4" s="412"/>
      <c r="G4" s="412"/>
      <c r="H4" s="412"/>
      <c r="I4" s="412"/>
      <c r="J4" s="412"/>
      <c r="K4" s="412"/>
      <c r="L4" s="412"/>
      <c r="M4" s="412"/>
      <c r="N4" s="7"/>
      <c r="O4" s="3"/>
    </row>
    <row r="5" spans="1:15" ht="17.25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10" ht="15" customHeight="1">
      <c r="D6" s="28" t="s">
        <v>191</v>
      </c>
      <c r="E6" s="70" t="s">
        <v>161</v>
      </c>
      <c r="F6" s="29"/>
      <c r="G6" s="29"/>
      <c r="H6" s="69"/>
      <c r="I6" s="69"/>
      <c r="J6" s="69"/>
    </row>
    <row r="7" spans="1:15" ht="15.75" customHeight="1">
      <c r="A7" s="4"/>
      <c r="B7" s="4"/>
      <c r="C7" s="2"/>
      <c r="D7" s="5" t="s">
        <v>12</v>
      </c>
      <c r="E7" s="413" t="s">
        <v>428</v>
      </c>
      <c r="F7" s="413"/>
      <c r="G7" s="413"/>
      <c r="H7" s="413"/>
      <c r="I7" s="413"/>
      <c r="J7" s="413"/>
      <c r="K7" s="413"/>
      <c r="L7" s="413"/>
      <c r="M7" s="413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spans="2:14" ht="13.5">
      <c r="B9" s="78" t="s">
        <v>312</v>
      </c>
      <c r="C9" s="79" t="s">
        <v>192</v>
      </c>
      <c r="D9" s="80"/>
      <c r="E9" s="74"/>
      <c r="F9" s="74"/>
      <c r="G9" s="74"/>
      <c r="H9" s="74"/>
      <c r="I9" s="74"/>
      <c r="J9" s="75"/>
      <c r="K9" s="74"/>
      <c r="L9" s="76"/>
      <c r="M9" s="77"/>
      <c r="N9" s="26"/>
    </row>
    <row r="10" spans="2:14" ht="14.25" thickBot="1">
      <c r="B10" s="524" t="s">
        <v>24</v>
      </c>
      <c r="C10" s="526" t="s">
        <v>0</v>
      </c>
      <c r="D10" s="528" t="s">
        <v>1</v>
      </c>
      <c r="E10" s="528"/>
      <c r="F10" s="528"/>
      <c r="G10" s="528"/>
      <c r="H10" s="528"/>
      <c r="I10" s="528"/>
      <c r="J10" s="528"/>
      <c r="K10" s="528"/>
      <c r="L10" s="529"/>
      <c r="M10" s="530" t="s">
        <v>162</v>
      </c>
      <c r="N10" s="26"/>
    </row>
    <row r="11" spans="2:14" ht="15" thickBot="1" thickTop="1">
      <c r="B11" s="525"/>
      <c r="C11" s="527"/>
      <c r="D11" s="522" t="s">
        <v>2</v>
      </c>
      <c r="E11" s="522"/>
      <c r="F11" s="522"/>
      <c r="G11" s="522"/>
      <c r="H11" s="522"/>
      <c r="I11" s="522"/>
      <c r="J11" s="522"/>
      <c r="K11" s="522" t="s">
        <v>15</v>
      </c>
      <c r="L11" s="523" t="s">
        <v>3</v>
      </c>
      <c r="M11" s="531"/>
      <c r="N11" s="26"/>
    </row>
    <row r="12" spans="2:14" ht="30" customHeight="1" thickBot="1" thickTop="1">
      <c r="B12" s="525"/>
      <c r="C12" s="527"/>
      <c r="D12" s="522"/>
      <c r="E12" s="19" t="s">
        <v>17</v>
      </c>
      <c r="F12" s="19" t="s">
        <v>18</v>
      </c>
      <c r="G12" s="19" t="s">
        <v>20</v>
      </c>
      <c r="H12" s="19" t="s">
        <v>21</v>
      </c>
      <c r="I12" s="19" t="s">
        <v>23</v>
      </c>
      <c r="J12" s="19" t="s">
        <v>4</v>
      </c>
      <c r="K12" s="522"/>
      <c r="L12" s="523"/>
      <c r="M12" s="532"/>
      <c r="N12" s="26"/>
    </row>
    <row r="13" spans="2:14" ht="15" customHeight="1" thickBot="1" thickTop="1">
      <c r="B13" s="81" t="s">
        <v>108</v>
      </c>
      <c r="C13" s="82" t="s">
        <v>190</v>
      </c>
      <c r="D13" s="83" t="s">
        <v>258</v>
      </c>
      <c r="E13" s="84">
        <v>15</v>
      </c>
      <c r="F13" s="84"/>
      <c r="G13" s="84"/>
      <c r="H13" s="84"/>
      <c r="I13" s="84"/>
      <c r="J13" s="85">
        <f aca="true" t="shared" si="0" ref="J13:J28">SUM(E13:I13)</f>
        <v>15</v>
      </c>
      <c r="K13" s="84" t="s">
        <v>46</v>
      </c>
      <c r="L13" s="86">
        <v>1</v>
      </c>
      <c r="M13" s="87" t="s">
        <v>163</v>
      </c>
      <c r="N13" s="26"/>
    </row>
    <row r="14" spans="2:14" ht="15" customHeight="1" thickBot="1" thickTop="1">
      <c r="B14" s="81" t="s">
        <v>108</v>
      </c>
      <c r="C14" s="82" t="s">
        <v>74</v>
      </c>
      <c r="D14" s="83" t="s">
        <v>259</v>
      </c>
      <c r="E14" s="84"/>
      <c r="F14" s="84">
        <v>15</v>
      </c>
      <c r="G14" s="84"/>
      <c r="H14" s="84"/>
      <c r="I14" s="84"/>
      <c r="J14" s="85">
        <f t="shared" si="0"/>
        <v>15</v>
      </c>
      <c r="K14" s="84" t="s">
        <v>46</v>
      </c>
      <c r="L14" s="86">
        <v>2</v>
      </c>
      <c r="M14" s="87" t="s">
        <v>163</v>
      </c>
      <c r="N14" s="26"/>
    </row>
    <row r="15" spans="2:14" ht="15" customHeight="1" thickBot="1" thickTop="1">
      <c r="B15" s="81" t="s">
        <v>108</v>
      </c>
      <c r="C15" s="82" t="s">
        <v>75</v>
      </c>
      <c r="D15" s="83" t="s">
        <v>260</v>
      </c>
      <c r="E15" s="84"/>
      <c r="F15" s="84">
        <v>15</v>
      </c>
      <c r="G15" s="84"/>
      <c r="H15" s="84"/>
      <c r="I15" s="84"/>
      <c r="J15" s="85">
        <f t="shared" si="0"/>
        <v>15</v>
      </c>
      <c r="K15" s="84" t="s">
        <v>46</v>
      </c>
      <c r="L15" s="86">
        <v>2</v>
      </c>
      <c r="M15" s="87" t="s">
        <v>163</v>
      </c>
      <c r="N15" s="26"/>
    </row>
    <row r="16" spans="2:14" ht="15" customHeight="1" thickBot="1" thickTop="1">
      <c r="B16" s="81" t="s">
        <v>108</v>
      </c>
      <c r="C16" s="82" t="s">
        <v>76</v>
      </c>
      <c r="D16" s="83" t="s">
        <v>261</v>
      </c>
      <c r="E16" s="84">
        <v>30</v>
      </c>
      <c r="F16" s="84"/>
      <c r="G16" s="84"/>
      <c r="H16" s="84"/>
      <c r="I16" s="84"/>
      <c r="J16" s="85">
        <f t="shared" si="0"/>
        <v>30</v>
      </c>
      <c r="K16" s="84" t="s">
        <v>46</v>
      </c>
      <c r="L16" s="86">
        <v>2</v>
      </c>
      <c r="M16" s="87" t="s">
        <v>163</v>
      </c>
      <c r="N16" s="26"/>
    </row>
    <row r="17" spans="2:14" ht="15" customHeight="1" thickBot="1" thickTop="1">
      <c r="B17" s="81" t="s">
        <v>108</v>
      </c>
      <c r="C17" s="82" t="s">
        <v>77</v>
      </c>
      <c r="D17" s="83" t="s">
        <v>262</v>
      </c>
      <c r="E17" s="84"/>
      <c r="F17" s="84">
        <v>30</v>
      </c>
      <c r="G17" s="84"/>
      <c r="H17" s="84"/>
      <c r="I17" s="84"/>
      <c r="J17" s="85">
        <f t="shared" si="0"/>
        <v>30</v>
      </c>
      <c r="K17" s="84" t="s">
        <v>46</v>
      </c>
      <c r="L17" s="86">
        <v>4</v>
      </c>
      <c r="M17" s="87" t="s">
        <v>163</v>
      </c>
      <c r="N17" s="26"/>
    </row>
    <row r="18" spans="2:14" ht="15" customHeight="1" thickBot="1" thickTop="1">
      <c r="B18" s="81" t="s">
        <v>109</v>
      </c>
      <c r="C18" s="82" t="s">
        <v>78</v>
      </c>
      <c r="D18" s="83" t="s">
        <v>263</v>
      </c>
      <c r="E18" s="84">
        <v>15</v>
      </c>
      <c r="F18" s="84"/>
      <c r="G18" s="84"/>
      <c r="H18" s="84"/>
      <c r="I18" s="84"/>
      <c r="J18" s="85">
        <f t="shared" si="0"/>
        <v>15</v>
      </c>
      <c r="K18" s="84" t="s">
        <v>46</v>
      </c>
      <c r="L18" s="86">
        <v>1</v>
      </c>
      <c r="M18" s="87" t="s">
        <v>163</v>
      </c>
      <c r="N18" s="26"/>
    </row>
    <row r="19" spans="2:14" ht="15" customHeight="1" thickBot="1" thickTop="1">
      <c r="B19" s="81" t="s">
        <v>109</v>
      </c>
      <c r="C19" s="82" t="s">
        <v>79</v>
      </c>
      <c r="D19" s="83" t="s">
        <v>264</v>
      </c>
      <c r="E19" s="84">
        <v>30</v>
      </c>
      <c r="F19" s="84"/>
      <c r="G19" s="84"/>
      <c r="H19" s="84"/>
      <c r="I19" s="84"/>
      <c r="J19" s="85">
        <f t="shared" si="0"/>
        <v>30</v>
      </c>
      <c r="K19" s="84" t="s">
        <v>46</v>
      </c>
      <c r="L19" s="86">
        <v>2</v>
      </c>
      <c r="M19" s="87" t="s">
        <v>163</v>
      </c>
      <c r="N19" s="26"/>
    </row>
    <row r="20" spans="2:14" ht="15" customHeight="1" thickBot="1" thickTop="1">
      <c r="B20" s="81" t="s">
        <v>109</v>
      </c>
      <c r="C20" s="82" t="s">
        <v>80</v>
      </c>
      <c r="D20" s="83" t="s">
        <v>265</v>
      </c>
      <c r="E20" s="84"/>
      <c r="F20" s="84">
        <v>15</v>
      </c>
      <c r="G20" s="84"/>
      <c r="H20" s="84"/>
      <c r="I20" s="84"/>
      <c r="J20" s="85">
        <f t="shared" si="0"/>
        <v>15</v>
      </c>
      <c r="K20" s="84" t="s">
        <v>46</v>
      </c>
      <c r="L20" s="86">
        <v>2</v>
      </c>
      <c r="M20" s="87" t="s">
        <v>163</v>
      </c>
      <c r="N20" s="26"/>
    </row>
    <row r="21" spans="1:14" ht="15" customHeight="1" thickBot="1" thickTop="1">
      <c r="A21" s="26"/>
      <c r="B21" s="81" t="s">
        <v>109</v>
      </c>
      <c r="C21" s="82" t="s">
        <v>81</v>
      </c>
      <c r="D21" s="83" t="s">
        <v>266</v>
      </c>
      <c r="E21" s="84">
        <v>15</v>
      </c>
      <c r="F21" s="84"/>
      <c r="G21" s="84"/>
      <c r="H21" s="84"/>
      <c r="I21" s="84"/>
      <c r="J21" s="85">
        <f t="shared" si="0"/>
        <v>15</v>
      </c>
      <c r="K21" s="84" t="s">
        <v>46</v>
      </c>
      <c r="L21" s="86">
        <v>1</v>
      </c>
      <c r="M21" s="87" t="s">
        <v>163</v>
      </c>
      <c r="N21" s="26"/>
    </row>
    <row r="22" spans="1:14" ht="15" customHeight="1" thickBot="1" thickTop="1">
      <c r="A22" s="26"/>
      <c r="B22" s="81" t="s">
        <v>109</v>
      </c>
      <c r="C22" s="82" t="s">
        <v>82</v>
      </c>
      <c r="D22" s="83" t="s">
        <v>267</v>
      </c>
      <c r="E22" s="84"/>
      <c r="F22" s="84">
        <v>15</v>
      </c>
      <c r="G22" s="84"/>
      <c r="H22" s="84"/>
      <c r="I22" s="84"/>
      <c r="J22" s="85">
        <f t="shared" si="0"/>
        <v>15</v>
      </c>
      <c r="K22" s="84" t="s">
        <v>46</v>
      </c>
      <c r="L22" s="86">
        <v>2</v>
      </c>
      <c r="M22" s="87" t="s">
        <v>163</v>
      </c>
      <c r="N22" s="26"/>
    </row>
    <row r="23" spans="2:14" ht="24.75" customHeight="1" thickBot="1" thickTop="1">
      <c r="B23" s="81" t="s">
        <v>109</v>
      </c>
      <c r="C23" s="96" t="s">
        <v>83</v>
      </c>
      <c r="D23" s="83" t="s">
        <v>268</v>
      </c>
      <c r="E23" s="84">
        <v>15</v>
      </c>
      <c r="F23" s="84"/>
      <c r="G23" s="84"/>
      <c r="H23" s="84"/>
      <c r="I23" s="84"/>
      <c r="J23" s="85">
        <f t="shared" si="0"/>
        <v>15</v>
      </c>
      <c r="K23" s="84" t="s">
        <v>46</v>
      </c>
      <c r="L23" s="86">
        <v>1</v>
      </c>
      <c r="M23" s="87" t="s">
        <v>163</v>
      </c>
      <c r="N23" s="26"/>
    </row>
    <row r="24" spans="2:14" ht="24.75" customHeight="1" thickBot="1" thickTop="1">
      <c r="B24" s="81" t="s">
        <v>110</v>
      </c>
      <c r="C24" s="96" t="s">
        <v>84</v>
      </c>
      <c r="D24" s="83" t="s">
        <v>269</v>
      </c>
      <c r="E24" s="84"/>
      <c r="F24" s="84">
        <v>30</v>
      </c>
      <c r="G24" s="84"/>
      <c r="H24" s="84"/>
      <c r="I24" s="84"/>
      <c r="J24" s="85">
        <f t="shared" si="0"/>
        <v>30</v>
      </c>
      <c r="K24" s="84" t="s">
        <v>46</v>
      </c>
      <c r="L24" s="86">
        <v>4</v>
      </c>
      <c r="M24" s="87" t="s">
        <v>163</v>
      </c>
      <c r="N24" s="26"/>
    </row>
    <row r="25" spans="2:14" ht="15" customHeight="1" thickBot="1" thickTop="1">
      <c r="B25" s="81" t="s">
        <v>110</v>
      </c>
      <c r="C25" s="82" t="s">
        <v>85</v>
      </c>
      <c r="D25" s="83" t="s">
        <v>270</v>
      </c>
      <c r="E25" s="84"/>
      <c r="F25" s="84">
        <v>30</v>
      </c>
      <c r="G25" s="84"/>
      <c r="H25" s="84"/>
      <c r="I25" s="84"/>
      <c r="J25" s="85">
        <f t="shared" si="0"/>
        <v>30</v>
      </c>
      <c r="K25" s="84" t="s">
        <v>46</v>
      </c>
      <c r="L25" s="86">
        <v>4</v>
      </c>
      <c r="M25" s="87" t="s">
        <v>163</v>
      </c>
      <c r="N25" s="26"/>
    </row>
    <row r="26" spans="2:14" ht="15" customHeight="1" thickBot="1" thickTop="1">
      <c r="B26" s="81" t="s">
        <v>110</v>
      </c>
      <c r="C26" s="89" t="s">
        <v>86</v>
      </c>
      <c r="D26" s="83" t="s">
        <v>271</v>
      </c>
      <c r="E26" s="84">
        <v>15</v>
      </c>
      <c r="F26" s="84"/>
      <c r="G26" s="84"/>
      <c r="H26" s="84"/>
      <c r="I26" s="84"/>
      <c r="J26" s="85">
        <f t="shared" si="0"/>
        <v>15</v>
      </c>
      <c r="K26" s="84" t="s">
        <v>46</v>
      </c>
      <c r="L26" s="86">
        <v>1</v>
      </c>
      <c r="M26" s="87" t="s">
        <v>163</v>
      </c>
      <c r="N26" s="26"/>
    </row>
    <row r="27" spans="2:14" ht="15" customHeight="1" thickBot="1" thickTop="1">
      <c r="B27" s="81" t="s">
        <v>110</v>
      </c>
      <c r="C27" s="89" t="s">
        <v>87</v>
      </c>
      <c r="D27" s="83" t="s">
        <v>272</v>
      </c>
      <c r="E27" s="84">
        <v>15</v>
      </c>
      <c r="F27" s="84"/>
      <c r="G27" s="84"/>
      <c r="H27" s="84"/>
      <c r="I27" s="84"/>
      <c r="J27" s="85">
        <f t="shared" si="0"/>
        <v>15</v>
      </c>
      <c r="K27" s="84" t="s">
        <v>46</v>
      </c>
      <c r="L27" s="86">
        <v>1</v>
      </c>
      <c r="M27" s="87" t="s">
        <v>163</v>
      </c>
      <c r="N27" s="26"/>
    </row>
    <row r="28" spans="2:14" ht="15" customHeight="1" thickBot="1" thickTop="1">
      <c r="B28" s="81" t="s">
        <v>110</v>
      </c>
      <c r="C28" s="89" t="s">
        <v>88</v>
      </c>
      <c r="D28" s="83" t="s">
        <v>273</v>
      </c>
      <c r="E28" s="84"/>
      <c r="F28" s="84"/>
      <c r="G28" s="84"/>
      <c r="H28" s="84"/>
      <c r="I28" s="84">
        <v>30</v>
      </c>
      <c r="J28" s="85">
        <f t="shared" si="0"/>
        <v>30</v>
      </c>
      <c r="K28" s="84" t="s">
        <v>46</v>
      </c>
      <c r="L28" s="86">
        <v>1</v>
      </c>
      <c r="M28" s="87" t="s">
        <v>163</v>
      </c>
      <c r="N28" s="26"/>
    </row>
    <row r="29" spans="2:14" ht="15" customHeight="1" thickTop="1">
      <c r="B29" s="90"/>
      <c r="C29" s="91"/>
      <c r="D29" s="92"/>
      <c r="E29" s="93"/>
      <c r="F29" s="93"/>
      <c r="G29" s="93"/>
      <c r="H29" s="93"/>
      <c r="I29" s="93"/>
      <c r="J29" s="94">
        <f>SUM(J13:J28)</f>
        <v>330</v>
      </c>
      <c r="K29" s="93"/>
      <c r="L29" s="94">
        <f>SUM(L13:L28)</f>
        <v>31</v>
      </c>
      <c r="M29" s="95"/>
      <c r="N29" s="26"/>
    </row>
    <row r="30" spans="2:14" ht="13.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26"/>
    </row>
  </sheetData>
  <sheetProtection/>
  <mergeCells count="12">
    <mergeCell ref="B10:B12"/>
    <mergeCell ref="C10:C12"/>
    <mergeCell ref="D10:L10"/>
    <mergeCell ref="M10:M12"/>
    <mergeCell ref="D11:D12"/>
    <mergeCell ref="E11:J11"/>
    <mergeCell ref="K11:K12"/>
    <mergeCell ref="L11:L12"/>
    <mergeCell ref="E2:M2"/>
    <mergeCell ref="E3:M3"/>
    <mergeCell ref="E4:M4"/>
    <mergeCell ref="E7:M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="120" zoomScaleNormal="120" zoomScalePageLayoutView="0" workbookViewId="0" topLeftCell="A4">
      <selection activeCell="O14" sqref="O14"/>
    </sheetView>
  </sheetViews>
  <sheetFormatPr defaultColWidth="9" defaultRowHeight="14.25"/>
  <cols>
    <col min="1" max="1" width="2.8984375" style="27" customWidth="1"/>
    <col min="2" max="2" width="8.5" style="27" customWidth="1"/>
    <col min="3" max="3" width="40" style="27" customWidth="1"/>
    <col min="4" max="4" width="10.8984375" style="27" customWidth="1"/>
    <col min="5" max="9" width="3.69921875" style="27" customWidth="1"/>
    <col min="10" max="10" width="7.09765625" style="27" customWidth="1"/>
    <col min="11" max="11" width="8.3984375" style="27" customWidth="1"/>
    <col min="12" max="12" width="4.8984375" style="27" customWidth="1"/>
    <col min="13" max="16384" width="9" style="27" customWidth="1"/>
  </cols>
  <sheetData>
    <row r="1" spans="4:13" ht="13.5">
      <c r="D1" s="17" t="s">
        <v>14</v>
      </c>
      <c r="E1" s="6"/>
      <c r="F1" s="6"/>
      <c r="K1" s="40"/>
      <c r="M1" s="40"/>
    </row>
    <row r="2" spans="2:13" ht="17.25">
      <c r="B2" s="1"/>
      <c r="C2" s="1"/>
      <c r="D2" s="5" t="s">
        <v>11</v>
      </c>
      <c r="E2" s="411" t="s">
        <v>34</v>
      </c>
      <c r="F2" s="411"/>
      <c r="G2" s="411"/>
      <c r="H2" s="411"/>
      <c r="I2" s="411"/>
      <c r="J2" s="411"/>
      <c r="K2" s="411"/>
      <c r="L2" s="411"/>
      <c r="M2" s="411"/>
    </row>
    <row r="3" spans="1:15" ht="17.25">
      <c r="A3" s="4"/>
      <c r="B3" s="4"/>
      <c r="C3" s="2"/>
      <c r="D3" s="5" t="s">
        <v>13</v>
      </c>
      <c r="E3" s="412" t="s">
        <v>35</v>
      </c>
      <c r="F3" s="412"/>
      <c r="G3" s="412"/>
      <c r="H3" s="412"/>
      <c r="I3" s="412"/>
      <c r="J3" s="412"/>
      <c r="K3" s="412"/>
      <c r="L3" s="412"/>
      <c r="M3" s="412"/>
      <c r="N3" s="7"/>
      <c r="O3" s="3"/>
    </row>
    <row r="4" spans="1:15" ht="17.25">
      <c r="A4" s="4"/>
      <c r="B4" s="4"/>
      <c r="C4" s="2"/>
      <c r="D4" s="12" t="s">
        <v>9</v>
      </c>
      <c r="E4" s="412" t="s">
        <v>36</v>
      </c>
      <c r="F4" s="412"/>
      <c r="G4" s="412"/>
      <c r="H4" s="412"/>
      <c r="I4" s="412"/>
      <c r="J4" s="412"/>
      <c r="K4" s="412"/>
      <c r="L4" s="412"/>
      <c r="M4" s="412"/>
      <c r="N4" s="7"/>
      <c r="O4" s="3"/>
    </row>
    <row r="5" spans="1:15" ht="17.25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10" ht="15" customHeight="1">
      <c r="D6" s="28" t="s">
        <v>191</v>
      </c>
      <c r="E6" s="99" t="s">
        <v>148</v>
      </c>
      <c r="F6" s="29"/>
      <c r="G6" s="29"/>
      <c r="H6" s="69"/>
      <c r="I6" s="69"/>
      <c r="J6" s="69"/>
    </row>
    <row r="7" spans="1:15" ht="15.75" customHeight="1">
      <c r="A7" s="4"/>
      <c r="B7" s="4"/>
      <c r="C7" s="2"/>
      <c r="D7" s="5" t="s">
        <v>12</v>
      </c>
      <c r="E7" s="413" t="s">
        <v>428</v>
      </c>
      <c r="F7" s="413"/>
      <c r="G7" s="413"/>
      <c r="H7" s="413"/>
      <c r="I7" s="413"/>
      <c r="J7" s="413"/>
      <c r="K7" s="413"/>
      <c r="L7" s="413"/>
      <c r="M7" s="413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ht="13.5" hidden="1">
      <c r="D9" s="27" t="s">
        <v>14</v>
      </c>
    </row>
    <row r="10" spans="2:13" ht="13.5">
      <c r="B10" s="71"/>
      <c r="C10" s="72"/>
      <c r="D10" s="73"/>
      <c r="E10" s="74"/>
      <c r="F10" s="74"/>
      <c r="G10" s="74"/>
      <c r="H10" s="74"/>
      <c r="I10" s="74"/>
      <c r="J10" s="75"/>
      <c r="K10" s="74"/>
      <c r="L10" s="76"/>
      <c r="M10" s="77"/>
    </row>
    <row r="11" spans="2:13" ht="13.5">
      <c r="B11" s="78"/>
      <c r="C11" s="79" t="s">
        <v>193</v>
      </c>
      <c r="D11" s="80"/>
      <c r="E11" s="74"/>
      <c r="F11" s="74"/>
      <c r="G11" s="74"/>
      <c r="H11" s="74"/>
      <c r="I11" s="74"/>
      <c r="J11" s="75"/>
      <c r="K11" s="74"/>
      <c r="L11" s="76"/>
      <c r="M11" s="77"/>
    </row>
    <row r="12" spans="2:13" ht="14.25" thickBot="1">
      <c r="B12" s="524" t="s">
        <v>24</v>
      </c>
      <c r="C12" s="526" t="s">
        <v>0</v>
      </c>
      <c r="D12" s="528" t="s">
        <v>1</v>
      </c>
      <c r="E12" s="528"/>
      <c r="F12" s="528"/>
      <c r="G12" s="528"/>
      <c r="H12" s="528"/>
      <c r="I12" s="528"/>
      <c r="J12" s="528"/>
      <c r="K12" s="528"/>
      <c r="L12" s="529"/>
      <c r="M12" s="530" t="s">
        <v>149</v>
      </c>
    </row>
    <row r="13" spans="2:13" ht="15" thickBot="1" thickTop="1">
      <c r="B13" s="525"/>
      <c r="C13" s="527"/>
      <c r="D13" s="522" t="s">
        <v>2</v>
      </c>
      <c r="E13" s="522"/>
      <c r="F13" s="522"/>
      <c r="G13" s="522"/>
      <c r="H13" s="522"/>
      <c r="I13" s="522"/>
      <c r="J13" s="522"/>
      <c r="K13" s="522" t="s">
        <v>15</v>
      </c>
      <c r="L13" s="523" t="s">
        <v>3</v>
      </c>
      <c r="M13" s="531"/>
    </row>
    <row r="14" spans="1:14" ht="30" customHeight="1" thickBot="1" thickTop="1">
      <c r="A14" s="26"/>
      <c r="B14" s="525"/>
      <c r="C14" s="527"/>
      <c r="D14" s="522"/>
      <c r="E14" s="19" t="s">
        <v>17</v>
      </c>
      <c r="F14" s="19" t="s">
        <v>18</v>
      </c>
      <c r="G14" s="19" t="s">
        <v>20</v>
      </c>
      <c r="H14" s="19" t="s">
        <v>21</v>
      </c>
      <c r="I14" s="19" t="s">
        <v>23</v>
      </c>
      <c r="J14" s="19" t="s">
        <v>4</v>
      </c>
      <c r="K14" s="522"/>
      <c r="L14" s="523"/>
      <c r="M14" s="532"/>
      <c r="N14" s="26"/>
    </row>
    <row r="15" spans="1:14" ht="19.5" customHeight="1" thickBot="1" thickTop="1">
      <c r="A15" s="26"/>
      <c r="B15" s="81" t="s">
        <v>108</v>
      </c>
      <c r="C15" s="82" t="s">
        <v>150</v>
      </c>
      <c r="D15" s="83" t="s">
        <v>274</v>
      </c>
      <c r="E15" s="84">
        <v>30</v>
      </c>
      <c r="F15" s="84"/>
      <c r="G15" s="84"/>
      <c r="H15" s="84"/>
      <c r="I15" s="84"/>
      <c r="J15" s="85">
        <f aca="true" t="shared" si="0" ref="J15:J25">SUM(E15:I15)</f>
        <v>30</v>
      </c>
      <c r="K15" s="84" t="s">
        <v>46</v>
      </c>
      <c r="L15" s="86">
        <v>2</v>
      </c>
      <c r="M15" s="87" t="s">
        <v>151</v>
      </c>
      <c r="N15" s="26"/>
    </row>
    <row r="16" spans="2:14" ht="25.5" customHeight="1" thickBot="1" thickTop="1">
      <c r="B16" s="81" t="s">
        <v>108</v>
      </c>
      <c r="C16" s="88" t="s">
        <v>152</v>
      </c>
      <c r="D16" s="83" t="s">
        <v>275</v>
      </c>
      <c r="E16" s="84">
        <v>30</v>
      </c>
      <c r="F16" s="84"/>
      <c r="G16" s="84"/>
      <c r="H16" s="84"/>
      <c r="I16" s="84"/>
      <c r="J16" s="85">
        <f t="shared" si="0"/>
        <v>30</v>
      </c>
      <c r="K16" s="84" t="s">
        <v>46</v>
      </c>
      <c r="L16" s="86">
        <v>2</v>
      </c>
      <c r="M16" s="87" t="s">
        <v>151</v>
      </c>
      <c r="N16" s="26"/>
    </row>
    <row r="17" spans="2:14" ht="19.5" customHeight="1" thickBot="1" thickTop="1">
      <c r="B17" s="81" t="s">
        <v>108</v>
      </c>
      <c r="C17" s="82" t="s">
        <v>153</v>
      </c>
      <c r="D17" s="83" t="s">
        <v>276</v>
      </c>
      <c r="E17" s="84">
        <v>30</v>
      </c>
      <c r="F17" s="84"/>
      <c r="G17" s="84"/>
      <c r="H17" s="84"/>
      <c r="I17" s="84"/>
      <c r="J17" s="85">
        <f t="shared" si="0"/>
        <v>30</v>
      </c>
      <c r="K17" s="84" t="s">
        <v>46</v>
      </c>
      <c r="L17" s="86">
        <v>2</v>
      </c>
      <c r="M17" s="87" t="s">
        <v>151</v>
      </c>
      <c r="N17" s="26"/>
    </row>
    <row r="18" spans="2:14" ht="19.5" customHeight="1" thickBot="1" thickTop="1">
      <c r="B18" s="81" t="s">
        <v>109</v>
      </c>
      <c r="C18" s="82" t="s">
        <v>154</v>
      </c>
      <c r="D18" s="83" t="s">
        <v>277</v>
      </c>
      <c r="E18" s="84"/>
      <c r="F18" s="84">
        <v>30</v>
      </c>
      <c r="G18" s="84"/>
      <c r="H18" s="84"/>
      <c r="I18" s="84"/>
      <c r="J18" s="85">
        <f t="shared" si="0"/>
        <v>30</v>
      </c>
      <c r="K18" s="84" t="s">
        <v>46</v>
      </c>
      <c r="L18" s="86">
        <v>4</v>
      </c>
      <c r="M18" s="87" t="s">
        <v>151</v>
      </c>
      <c r="N18" s="26"/>
    </row>
    <row r="19" spans="2:14" ht="19.5" customHeight="1" thickBot="1" thickTop="1">
      <c r="B19" s="81" t="s">
        <v>109</v>
      </c>
      <c r="C19" s="82" t="s">
        <v>155</v>
      </c>
      <c r="D19" s="83" t="s">
        <v>278</v>
      </c>
      <c r="E19" s="84"/>
      <c r="F19" s="84">
        <v>30</v>
      </c>
      <c r="G19" s="84"/>
      <c r="H19" s="84"/>
      <c r="I19" s="84"/>
      <c r="J19" s="85">
        <f t="shared" si="0"/>
        <v>30</v>
      </c>
      <c r="K19" s="84" t="s">
        <v>46</v>
      </c>
      <c r="L19" s="86">
        <v>4</v>
      </c>
      <c r="M19" s="87" t="s">
        <v>151</v>
      </c>
      <c r="N19" s="26"/>
    </row>
    <row r="20" spans="2:14" ht="19.5" customHeight="1" thickBot="1" thickTop="1">
      <c r="B20" s="81" t="s">
        <v>109</v>
      </c>
      <c r="C20" s="82" t="s">
        <v>156</v>
      </c>
      <c r="D20" s="83" t="s">
        <v>279</v>
      </c>
      <c r="E20" s="84">
        <v>30</v>
      </c>
      <c r="F20" s="84"/>
      <c r="G20" s="84"/>
      <c r="H20" s="84"/>
      <c r="I20" s="84"/>
      <c r="J20" s="85">
        <f t="shared" si="0"/>
        <v>30</v>
      </c>
      <c r="K20" s="84" t="s">
        <v>46</v>
      </c>
      <c r="L20" s="86">
        <v>2</v>
      </c>
      <c r="M20" s="87" t="s">
        <v>151</v>
      </c>
      <c r="N20" s="26"/>
    </row>
    <row r="21" spans="2:14" ht="19.5" customHeight="1" thickBot="1" thickTop="1">
      <c r="B21" s="81" t="s">
        <v>109</v>
      </c>
      <c r="C21" s="82" t="s">
        <v>157</v>
      </c>
      <c r="D21" s="83" t="s">
        <v>280</v>
      </c>
      <c r="E21" s="84">
        <v>30</v>
      </c>
      <c r="F21" s="84"/>
      <c r="G21" s="84"/>
      <c r="H21" s="84"/>
      <c r="I21" s="84"/>
      <c r="J21" s="85">
        <f t="shared" si="0"/>
        <v>30</v>
      </c>
      <c r="K21" s="84" t="s">
        <v>46</v>
      </c>
      <c r="L21" s="86">
        <v>2</v>
      </c>
      <c r="M21" s="87" t="s">
        <v>151</v>
      </c>
      <c r="N21" s="26"/>
    </row>
    <row r="22" spans="2:14" ht="19.5" customHeight="1" thickBot="1" thickTop="1">
      <c r="B22" s="81" t="s">
        <v>110</v>
      </c>
      <c r="C22" s="82" t="s">
        <v>158</v>
      </c>
      <c r="D22" s="83" t="s">
        <v>281</v>
      </c>
      <c r="E22" s="84"/>
      <c r="F22" s="84">
        <v>30</v>
      </c>
      <c r="G22" s="84"/>
      <c r="H22" s="84"/>
      <c r="I22" s="84"/>
      <c r="J22" s="85">
        <f t="shared" si="0"/>
        <v>30</v>
      </c>
      <c r="K22" s="84" t="s">
        <v>46</v>
      </c>
      <c r="L22" s="86">
        <v>4</v>
      </c>
      <c r="M22" s="87" t="s">
        <v>151</v>
      </c>
      <c r="N22" s="26"/>
    </row>
    <row r="23" spans="2:14" ht="19.5" customHeight="1" thickBot="1" thickTop="1">
      <c r="B23" s="81" t="s">
        <v>110</v>
      </c>
      <c r="C23" s="82" t="s">
        <v>159</v>
      </c>
      <c r="D23" s="83" t="s">
        <v>282</v>
      </c>
      <c r="E23" s="84"/>
      <c r="F23" s="84">
        <v>30</v>
      </c>
      <c r="G23" s="84"/>
      <c r="H23" s="84"/>
      <c r="I23" s="84"/>
      <c r="J23" s="85">
        <f t="shared" si="0"/>
        <v>30</v>
      </c>
      <c r="K23" s="84" t="s">
        <v>46</v>
      </c>
      <c r="L23" s="86">
        <v>4</v>
      </c>
      <c r="M23" s="87" t="s">
        <v>151</v>
      </c>
      <c r="N23" s="26"/>
    </row>
    <row r="24" spans="2:14" ht="19.5" customHeight="1" thickBot="1" thickTop="1">
      <c r="B24" s="81" t="s">
        <v>110</v>
      </c>
      <c r="C24" s="82" t="s">
        <v>160</v>
      </c>
      <c r="D24" s="83" t="s">
        <v>283</v>
      </c>
      <c r="E24" s="84"/>
      <c r="F24" s="84">
        <v>30</v>
      </c>
      <c r="G24" s="84"/>
      <c r="H24" s="84"/>
      <c r="I24" s="84"/>
      <c r="J24" s="85">
        <f t="shared" si="0"/>
        <v>30</v>
      </c>
      <c r="K24" s="84" t="s">
        <v>46</v>
      </c>
      <c r="L24" s="86">
        <v>4</v>
      </c>
      <c r="M24" s="87" t="s">
        <v>151</v>
      </c>
      <c r="N24" s="26"/>
    </row>
    <row r="25" spans="2:14" ht="19.5" customHeight="1" thickBot="1" thickTop="1">
      <c r="B25" s="81" t="s">
        <v>110</v>
      </c>
      <c r="C25" s="89" t="s">
        <v>104</v>
      </c>
      <c r="D25" s="83" t="s">
        <v>284</v>
      </c>
      <c r="E25" s="84"/>
      <c r="F25" s="84"/>
      <c r="G25" s="84"/>
      <c r="H25" s="84"/>
      <c r="I25" s="84">
        <v>30</v>
      </c>
      <c r="J25" s="85">
        <f t="shared" si="0"/>
        <v>30</v>
      </c>
      <c r="K25" s="84" t="s">
        <v>46</v>
      </c>
      <c r="L25" s="86">
        <v>1</v>
      </c>
      <c r="M25" s="87" t="s">
        <v>151</v>
      </c>
      <c r="N25" s="26"/>
    </row>
    <row r="26" spans="2:14" ht="19.5" customHeight="1" thickTop="1">
      <c r="B26" s="90"/>
      <c r="C26" s="91"/>
      <c r="D26" s="92"/>
      <c r="E26" s="93"/>
      <c r="F26" s="93"/>
      <c r="G26" s="93"/>
      <c r="H26" s="93"/>
      <c r="I26" s="93"/>
      <c r="J26" s="94">
        <f>SUM(J15:J25)</f>
        <v>330</v>
      </c>
      <c r="K26" s="93"/>
      <c r="L26" s="94">
        <f>SUM(L15:L25)</f>
        <v>31</v>
      </c>
      <c r="M26" s="95"/>
      <c r="N26" s="26"/>
    </row>
    <row r="27" spans="2:14" ht="13.5">
      <c r="B27" s="71"/>
      <c r="C27" s="72"/>
      <c r="D27" s="73"/>
      <c r="E27" s="74"/>
      <c r="F27" s="74"/>
      <c r="G27" s="74"/>
      <c r="H27" s="74"/>
      <c r="I27" s="74"/>
      <c r="J27" s="75"/>
      <c r="K27" s="74"/>
      <c r="L27" s="76"/>
      <c r="M27" s="77"/>
      <c r="N27" s="26"/>
    </row>
    <row r="28" spans="2:14" ht="13.5">
      <c r="B28" s="71"/>
      <c r="C28" s="72"/>
      <c r="D28" s="73"/>
      <c r="E28" s="74"/>
      <c r="F28" s="74"/>
      <c r="G28" s="74"/>
      <c r="H28" s="74"/>
      <c r="I28" s="74"/>
      <c r="J28" s="75"/>
      <c r="K28" s="74"/>
      <c r="L28" s="76"/>
      <c r="M28" s="77"/>
      <c r="N28" s="26"/>
    </row>
  </sheetData>
  <sheetProtection/>
  <mergeCells count="12">
    <mergeCell ref="B12:B14"/>
    <mergeCell ref="C12:C14"/>
    <mergeCell ref="D12:L12"/>
    <mergeCell ref="M12:M14"/>
    <mergeCell ref="D13:D14"/>
    <mergeCell ref="E13:J13"/>
    <mergeCell ref="K13:K14"/>
    <mergeCell ref="L13:L14"/>
    <mergeCell ref="E2:M2"/>
    <mergeCell ref="E3:M3"/>
    <mergeCell ref="E4:M4"/>
    <mergeCell ref="E7:M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L.I.</cp:lastModifiedBy>
  <cp:lastPrinted>2017-09-27T17:09:39Z</cp:lastPrinted>
  <dcterms:created xsi:type="dcterms:W3CDTF">2011-10-12T18:03:49Z</dcterms:created>
  <dcterms:modified xsi:type="dcterms:W3CDTF">2018-10-20T06:52:07Z</dcterms:modified>
  <cp:category/>
  <cp:version/>
  <cp:contentType/>
  <cp:contentStatus/>
</cp:coreProperties>
</file>