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50" windowHeight="9240" tabRatio="972" activeTab="9"/>
  </bookViews>
  <sheets>
    <sheet name="opis programu" sheetId="1" r:id="rId1"/>
    <sheet name="A-podst._jęz." sheetId="2" r:id="rId2"/>
    <sheet name="A-podst._lit," sheetId="3" r:id="rId3"/>
    <sheet name="D-naucz_II" sheetId="4" r:id="rId4"/>
    <sheet name="D-naucz_I_i_II_płatna" sheetId="5" r:id="rId5"/>
    <sheet name="D-grafika" sheetId="6" r:id="rId6"/>
    <sheet name="D-edyt." sheetId="7" r:id="rId7"/>
    <sheet name="D-glotto" sheetId="8" r:id="rId8"/>
    <sheet name="D-kom. pub." sheetId="9" r:id="rId9"/>
    <sheet name="D-lit. st. " sheetId="10" r:id="rId10"/>
    <sheet name="wykaz skrótów" sheetId="11" r:id="rId11"/>
  </sheets>
  <definedNames/>
  <calcPr fullCalcOnLoad="1"/>
</workbook>
</file>

<file path=xl/sharedStrings.xml><?xml version="1.0" encoding="utf-8"?>
<sst xmlns="http://schemas.openxmlformats.org/spreadsheetml/2006/main" count="1256" uniqueCount="398">
  <si>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</si>
  <si>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</si>
  <si>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</si>
  <si>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</si>
  <si>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</si>
  <si>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</si>
  <si>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</si>
  <si>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</si>
  <si>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</si>
  <si>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</si>
  <si>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</si>
  <si>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</si>
  <si>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</si>
  <si>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</si>
  <si>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</si>
  <si>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Forma zaliczenia (oc / e)</t>
  </si>
  <si>
    <t>w1</t>
  </si>
  <si>
    <t>2015/2016 dla I roku</t>
  </si>
  <si>
    <t>ck1</t>
  </si>
  <si>
    <t>ck2</t>
  </si>
  <si>
    <t>ck3</t>
  </si>
  <si>
    <t>cw</t>
  </si>
  <si>
    <t>cm</t>
  </si>
  <si>
    <t>s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</si>
  <si>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</si>
  <si>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</si>
  <si>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</si>
  <si>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</si>
  <si>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</si>
  <si>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</si>
  <si>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</si>
  <si>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</si>
  <si>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</si>
  <si>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</si>
  <si>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Liczba godzin</t>
  </si>
  <si>
    <t>filologia polska</t>
  </si>
  <si>
    <t>akademicki</t>
  </si>
  <si>
    <t>II (studia magisterskie)</t>
  </si>
  <si>
    <t>stacjonarne</t>
  </si>
  <si>
    <t>Europejskość i swojskość literatury średniowiecza, renesansu i baroku</t>
  </si>
  <si>
    <t>Sentymentalizm i klasycyzm jako uniwersalne zjawiska kultury</t>
  </si>
  <si>
    <t xml:space="preserve">Rozwój teorii literatury od starożytności po współczesność  </t>
  </si>
  <si>
    <t xml:space="preserve">Język i kultura regionu </t>
  </si>
  <si>
    <t>Dziewiętnastowieczne propozycje kulturowe (romantyzm)</t>
  </si>
  <si>
    <t>Konteksty literatury przełomu XIX/XX w. (pozytywizm)</t>
  </si>
  <si>
    <t>Wybrane zagadnienia z metodologii nauki o literaturze</t>
  </si>
  <si>
    <t xml:space="preserve">Historia języka polskiego </t>
  </si>
  <si>
    <t>oc</t>
  </si>
  <si>
    <t>E</t>
  </si>
  <si>
    <t>Konteksty literatury przełomu XIX/XX w. (Młoda Polska)</t>
  </si>
  <si>
    <t>Konteksty literatury XX i XXI w.</t>
  </si>
  <si>
    <t>Najnowsza literatura światowa</t>
  </si>
  <si>
    <t>Najnowsze zjawiska kulturowe</t>
  </si>
  <si>
    <t>Lingwistyka kulturowa</t>
  </si>
  <si>
    <t>Praca magisterska</t>
  </si>
  <si>
    <t>Egzamin magisterski</t>
  </si>
  <si>
    <t>Ścieżka JĘZYKOZNAWCZA</t>
  </si>
  <si>
    <t xml:space="preserve">Metodologia badań językoznawczych </t>
  </si>
  <si>
    <t>Językoznawstwo ogólne</t>
  </si>
  <si>
    <t xml:space="preserve">Współczesne analizy dyskursu </t>
  </si>
  <si>
    <t>Konteksty literatury epok dawnych</t>
  </si>
  <si>
    <t>Historia języka polskiego</t>
  </si>
  <si>
    <t>Semantyka i pragmatyka wartości</t>
  </si>
  <si>
    <t xml:space="preserve">Konteksty lit. XIX w. i przełomu XIX i XX w. </t>
  </si>
  <si>
    <t>Język i kultura regionu</t>
  </si>
  <si>
    <t>Nazwy własne – teoria i praktyka</t>
  </si>
  <si>
    <t xml:space="preserve">Najnowsza literatura światowa </t>
  </si>
  <si>
    <t>Pedagogika wstęp</t>
  </si>
  <si>
    <t>Podstawy dydaktyki</t>
  </si>
  <si>
    <t>Emisja głosu</t>
  </si>
  <si>
    <t>Psychopedagogika etapów edukacyjnych I (1)</t>
  </si>
  <si>
    <t xml:space="preserve">Psychopedagogika etapów edukacyjnych II </t>
  </si>
  <si>
    <t xml:space="preserve">Psychologia wstęp </t>
  </si>
  <si>
    <t xml:space="preserve">Psychopedagogika etapów edukacyjnych II  </t>
  </si>
  <si>
    <t>Psychopedagogika etapów edukacyjnych I (2)</t>
  </si>
  <si>
    <t>Etyka zawodu nauczyciela</t>
  </si>
  <si>
    <t xml:space="preserve">Technologie informacyjne w zawodzie nauczyciela </t>
  </si>
  <si>
    <t>Typografia</t>
  </si>
  <si>
    <t>Techniczne opracowanie tekstu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</si>
  <si>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</si>
  <si>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</si>
  <si>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</si>
  <si>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</si>
  <si>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</si>
  <si>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</si>
  <si>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</si>
  <si>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Granice modernizacji języka w tekstach literackich: od doby staropolskiej do Młodej Polski</t>
  </si>
  <si>
    <t>Komputerowy skład tekstu — projektowanie i łamanie publikacji</t>
  </si>
  <si>
    <t>Krytyka tekstu (XIX  i XX w.)</t>
  </si>
  <si>
    <t>Redakcja publikacji dziecięcych</t>
  </si>
  <si>
    <t>Redagowanie podręczników i publikacji naukowych</t>
  </si>
  <si>
    <t xml:space="preserve">Praktyki zawodowe </t>
  </si>
  <si>
    <t>Podstawy grafiki komputerowej – projektowanie publikacji książkowej</t>
  </si>
  <si>
    <t>Podstawy grafiki komputerowej – projektowanie okładki i stron tytułowych</t>
  </si>
  <si>
    <t>Podstawy grafiki komputerowej – projektowanie czasopism</t>
  </si>
  <si>
    <t>Podstawy grafiki komputerowej – projektowanie reklam i druków akcydensowych</t>
  </si>
  <si>
    <t>Typografia (czcionki, glify, znaki)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</si>
  <si>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</si>
  <si>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</si>
  <si>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</si>
  <si>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</si>
  <si>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</si>
  <si>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</si>
  <si>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</si>
  <si>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</si>
  <si>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</si>
  <si>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</si>
  <si>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Praktyki zawodowe</t>
  </si>
  <si>
    <t>Forma zaliczenia</t>
  </si>
  <si>
    <t>1</t>
  </si>
  <si>
    <t xml:space="preserve">oc. </t>
  </si>
  <si>
    <t>2</t>
  </si>
  <si>
    <t>3</t>
  </si>
  <si>
    <t>4</t>
  </si>
  <si>
    <t xml:space="preserve">I r. </t>
  </si>
  <si>
    <t xml:space="preserve">Wychowanie fizyczne </t>
  </si>
  <si>
    <t>oc.</t>
  </si>
  <si>
    <t>Punktacja za przedmioty z bloku B</t>
  </si>
  <si>
    <t>ćwiczenia konwersatoryjne (typ 1)</t>
  </si>
  <si>
    <t>cw: ćwiczenia</t>
  </si>
  <si>
    <t>cm: ćwiczenia metodyczne</t>
  </si>
  <si>
    <t>s: seminarium</t>
  </si>
  <si>
    <t>pr: praktyki</t>
  </si>
  <si>
    <t>pow: praktyki opiekuńczo-wychowawcze</t>
  </si>
  <si>
    <t>prp: praktyki pedagogiczne</t>
  </si>
  <si>
    <t>M: moduł</t>
  </si>
  <si>
    <t>p: zajęcia z zakresu nauk podstawowych właściwych dla danego kierunku studiów</t>
  </si>
  <si>
    <t>P: zajęcia o charakterze praktycznym</t>
  </si>
  <si>
    <t>J: zajęcia językoznawcze</t>
  </si>
  <si>
    <t>L: zajęcia literaturoznawcze</t>
  </si>
  <si>
    <t>K: zajęcia kulturoznawcze</t>
  </si>
  <si>
    <t xml:space="preserve">B: zajęcia fakultatywne kierunkowe </t>
  </si>
  <si>
    <t xml:space="preserve">Przedmioty modułu językoznawczego dla ścieżki literaturozanwczej </t>
  </si>
  <si>
    <t>Ścieżka LITERATUROZNAWCZA</t>
  </si>
  <si>
    <t>C: zajęcia ogólnowydziałowe lub ogólnouczelniane</t>
  </si>
  <si>
    <t>1,2,3,4</t>
  </si>
  <si>
    <t>w2</t>
  </si>
  <si>
    <t>MP</t>
  </si>
  <si>
    <t>Seminarium magisterskie - literaturoznawcze (1)</t>
  </si>
  <si>
    <t>Seminarium magisterskie - literaturoznawcze (2)</t>
  </si>
  <si>
    <t>Seminarium magisterskie - literaturoznawcze (3)</t>
  </si>
  <si>
    <t>Seminarium magisterskie - literaturoznawcze (4)</t>
  </si>
  <si>
    <t>Przedmioty modułu literaturoznawczego dla ścieżki językoznawczej</t>
  </si>
  <si>
    <t>Seminarium magisterskie - językoznawcze (1)</t>
  </si>
  <si>
    <t>Seminarium magisterskie - językoznawcze (2)</t>
  </si>
  <si>
    <t>Seminarium magisterskie - językoznawcze (3)</t>
  </si>
  <si>
    <t>Przedmioty modułu językoznawczego dla ścieżki językoznawczej</t>
  </si>
  <si>
    <t>Seminarium magisterskie - językoznawcze (4)</t>
  </si>
  <si>
    <t>Przedmioty modułu literaturoznawczego dla ścieżki literauroznawczej</t>
  </si>
  <si>
    <t xml:space="preserve">Przedmioty do wyboru z grupy: B, C </t>
  </si>
  <si>
    <t>Przedmioty do wyboru z grupy: B, C</t>
  </si>
  <si>
    <t>Pragmalingwistyka</t>
  </si>
  <si>
    <t>(do zrealizowania pozostaje 20p. ECTS z bloku B)</t>
  </si>
  <si>
    <t>(do zrealizowania pozostaje 6p. ECTS z bloku B)</t>
  </si>
  <si>
    <t>nauczanie języka polskiego jako obcego/drugiego</t>
  </si>
  <si>
    <t>MODUŁ        D (G)</t>
  </si>
  <si>
    <t>Psychologiczne podstawy nauczania jpjo</t>
  </si>
  <si>
    <t>D (G)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</si>
  <si>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</si>
  <si>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</si>
  <si>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</si>
  <si>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</si>
  <si>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</si>
  <si>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Lingwistyczne podstawy nauczania jpjo</t>
  </si>
  <si>
    <t>Metodyka nauczania jpjo 2</t>
  </si>
  <si>
    <t>Testowanie i certyfikacja jpjo</t>
  </si>
  <si>
    <t>Język polski na tle języków swiata</t>
  </si>
  <si>
    <t>edytorstwo tekstów literackich i użytkowych</t>
  </si>
  <si>
    <t>Moduł:        D (E)</t>
  </si>
  <si>
    <t>D ( E)</t>
  </si>
  <si>
    <t>komunikowanie publiczne</t>
  </si>
  <si>
    <t>Moduł         D (K)</t>
  </si>
  <si>
    <t xml:space="preserve"> D (K)</t>
  </si>
  <si>
    <t>literatura stosowana</t>
  </si>
  <si>
    <t>Moduł        D (L)</t>
  </si>
  <si>
    <t>Literatura stosowana w świecie wartości</t>
  </si>
  <si>
    <t xml:space="preserve">  D (L)</t>
  </si>
  <si>
    <t>Szkoła pisania (formy okolicznościowe)</t>
  </si>
  <si>
    <t>Literatura i stereotypy</t>
  </si>
  <si>
    <t>Warsztaty oratorskie</t>
  </si>
  <si>
    <t>Szkoła pisania (formy użytkowe i dziennikarskie)</t>
  </si>
  <si>
    <t>Sztuka dialogu</t>
  </si>
  <si>
    <t>Formy literatury stosowanej (1) – liryka stosowana: pieśń i piosenka</t>
  </si>
  <si>
    <t>Szkoła eseju</t>
  </si>
  <si>
    <t>Formy literatury stosowanej (2) – literatura dokumentu osobistego</t>
  </si>
  <si>
    <t>Antropologia zabawy (gry i zabawy literackie)</t>
  </si>
  <si>
    <t xml:space="preserve">nauczycielska </t>
  </si>
  <si>
    <t>rj: repetytorium językowe</t>
  </si>
  <si>
    <t>Praktyka śródroczna II (1)</t>
  </si>
  <si>
    <t xml:space="preserve">Praktyka śródroczna II (2) </t>
  </si>
  <si>
    <t>Praktyka pedagogiczna  II</t>
  </si>
  <si>
    <t>D (N2)</t>
  </si>
  <si>
    <t>Moduł       D (N)</t>
  </si>
  <si>
    <t>D (N)</t>
  </si>
  <si>
    <t>Moduł            D (N2)</t>
  </si>
  <si>
    <t>podstawy grafiki komputerowej</t>
  </si>
  <si>
    <t>Moduł             D (GK)</t>
  </si>
  <si>
    <t xml:space="preserve"> D (GK)</t>
  </si>
  <si>
    <t>Praktyka pedagogiczna  I</t>
  </si>
  <si>
    <t>Praktyka opiekuńczo-wychowawcza</t>
  </si>
  <si>
    <t xml:space="preserve">Praktyka śródroczna I (2) </t>
  </si>
  <si>
    <t xml:space="preserve">Praktyka śródroczna I (1) </t>
  </si>
  <si>
    <t>Praktyka pedagogiczna II</t>
  </si>
  <si>
    <t>Praktyka śródroczna II (2)</t>
  </si>
  <si>
    <t xml:space="preserve">Praktyka śródroczna II (1) </t>
  </si>
  <si>
    <t xml:space="preserve">Konteksty literatury XIX w. i przełomu XIX i XX w. </t>
  </si>
  <si>
    <t>Edytorstwo tekstów literackich - teoria</t>
  </si>
  <si>
    <t xml:space="preserve">specjalizacja (moduł D): </t>
  </si>
  <si>
    <t>Moduł D: specjalizacja nauczycielska (dla studentów bez wcześniejszego przygotowania pedagogicznego bazowego, wybierających wszystkie etapy nauczania) - płatna</t>
  </si>
  <si>
    <t>specjalizacja edytorstwo tekstów literackich i użytkowych</t>
  </si>
  <si>
    <t>specjalizacja nauczanie języka polskiego jako obcego/drugiego</t>
  </si>
  <si>
    <t xml:space="preserve"> specjalizacja komunikowanie publiczne</t>
  </si>
  <si>
    <t>specjalizacja literatura stosowana</t>
  </si>
  <si>
    <t>0100-PMA100J</t>
  </si>
  <si>
    <t>0100-PMA101J</t>
  </si>
  <si>
    <t>0100-PMA102J</t>
  </si>
  <si>
    <t>0100-PMA104J</t>
  </si>
  <si>
    <t>0100-PMA103J</t>
  </si>
  <si>
    <t>0100-PMA200J</t>
  </si>
  <si>
    <t>0100-PMA201J</t>
  </si>
  <si>
    <t>0100-PMA202J</t>
  </si>
  <si>
    <t>0100-PMA208J</t>
  </si>
  <si>
    <t>0100-PMA207J</t>
  </si>
  <si>
    <t>0100-PMA300J</t>
  </si>
  <si>
    <t>0100-PMA301J</t>
  </si>
  <si>
    <t>0100-PMA303J</t>
  </si>
  <si>
    <t>0100-PMA302J</t>
  </si>
  <si>
    <t>0100-PMA404J</t>
  </si>
  <si>
    <t>suplement</t>
  </si>
  <si>
    <t>0100-PMA402J</t>
  </si>
  <si>
    <t>0100-PMA322</t>
  </si>
  <si>
    <t>0100-PMA106L</t>
  </si>
  <si>
    <t>0100-PMA107L</t>
  </si>
  <si>
    <t>0100-PMA108L</t>
  </si>
  <si>
    <t>0100-PMA110L</t>
  </si>
  <si>
    <t>0100-PMA109L</t>
  </si>
  <si>
    <t>0100-PMA204L</t>
  </si>
  <si>
    <t>0100-PMA205L</t>
  </si>
  <si>
    <t>0100-PMA206L</t>
  </si>
  <si>
    <t>0100-PMA208L</t>
  </si>
  <si>
    <t>0100-PMA207L</t>
  </si>
  <si>
    <t>0100-PMA304L</t>
  </si>
  <si>
    <t>0100-PMA305L</t>
  </si>
  <si>
    <t>0100-PMA306L</t>
  </si>
  <si>
    <t>0100-PMA308L</t>
  </si>
  <si>
    <t>0100-PMA307L</t>
  </si>
  <si>
    <t>0100-PMA403L</t>
  </si>
  <si>
    <t>suplemet</t>
  </si>
  <si>
    <t>0100-PMA402L</t>
  </si>
  <si>
    <t>PMDM102</t>
  </si>
  <si>
    <t>PMDM103</t>
  </si>
  <si>
    <t>PMDM204</t>
  </si>
  <si>
    <t>PMDM205</t>
  </si>
  <si>
    <t>PMDM206</t>
  </si>
  <si>
    <t>PMDM207</t>
  </si>
  <si>
    <t>PMDM303</t>
  </si>
  <si>
    <t>PLDM209</t>
  </si>
  <si>
    <t>PLDM207</t>
  </si>
  <si>
    <t>PLDM208</t>
  </si>
  <si>
    <t>PLDM305</t>
  </si>
  <si>
    <t>PLDM306</t>
  </si>
  <si>
    <t>PLDM307</t>
  </si>
  <si>
    <t>PLDM405</t>
  </si>
  <si>
    <t>PLDM406</t>
  </si>
  <si>
    <t>PLDM407</t>
  </si>
  <si>
    <t>PLDM408</t>
  </si>
  <si>
    <t>PLDM203</t>
  </si>
  <si>
    <t>PLDM204</t>
  </si>
  <si>
    <t>PLDM210</t>
  </si>
  <si>
    <t>PLDM409</t>
  </si>
  <si>
    <t>PLDM410</t>
  </si>
  <si>
    <t>PMDK202</t>
  </si>
  <si>
    <t>PMDK203</t>
  </si>
  <si>
    <t>PMDK302</t>
  </si>
  <si>
    <t>PMDK303</t>
  </si>
  <si>
    <t>PMDK402</t>
  </si>
  <si>
    <t>PMDK401</t>
  </si>
  <si>
    <t>PMDE205</t>
  </si>
  <si>
    <t>PMDE206</t>
  </si>
  <si>
    <t>PMDE207</t>
  </si>
  <si>
    <t>PMDE208</t>
  </si>
  <si>
    <t>PMDE209</t>
  </si>
  <si>
    <t>PMDE306</t>
  </si>
  <si>
    <t>PMDE301</t>
  </si>
  <si>
    <t>PMDE307</t>
  </si>
  <si>
    <t>PMDE303</t>
  </si>
  <si>
    <t>PMDE308</t>
  </si>
  <si>
    <t>PMDE309</t>
  </si>
  <si>
    <t>PMDE408</t>
  </si>
  <si>
    <t>PMDE409</t>
  </si>
  <si>
    <t>PMDE402</t>
  </si>
  <si>
    <t>PMDE407</t>
  </si>
  <si>
    <t>PMDE405</t>
  </si>
  <si>
    <t>PMDG200</t>
  </si>
  <si>
    <t>PMDG204</t>
  </si>
  <si>
    <t>PMDG203</t>
  </si>
  <si>
    <t>PMDG303</t>
  </si>
  <si>
    <t>PMDG304</t>
  </si>
  <si>
    <t>PMDG302</t>
  </si>
  <si>
    <t>PMDG305</t>
  </si>
  <si>
    <t>PMDG406</t>
  </si>
  <si>
    <t>PMDG407</t>
  </si>
  <si>
    <t>PMDG408</t>
  </si>
  <si>
    <t>PMDG404</t>
  </si>
  <si>
    <t>PMDS204</t>
  </si>
  <si>
    <t>PMDS201</t>
  </si>
  <si>
    <t>PMDS205</t>
  </si>
  <si>
    <t>PMDS206</t>
  </si>
  <si>
    <t>PMDS300</t>
  </si>
  <si>
    <t>PMDS304</t>
  </si>
  <si>
    <t>PMDS302</t>
  </si>
  <si>
    <t>PMDS305</t>
  </si>
  <si>
    <t>PMDS404</t>
  </si>
  <si>
    <t>PMDS405</t>
  </si>
  <si>
    <t>PMDS402</t>
  </si>
  <si>
    <t>PMDLS204</t>
  </si>
  <si>
    <t>PMDLS205</t>
  </si>
  <si>
    <t>PMDLS206</t>
  </si>
  <si>
    <t>PMDLS305</t>
  </si>
  <si>
    <t>PMDLS306</t>
  </si>
  <si>
    <t>PMDLS307</t>
  </si>
  <si>
    <t>PMDLS308</t>
  </si>
  <si>
    <t>PMDLS407</t>
  </si>
  <si>
    <t>PMDLS408</t>
  </si>
  <si>
    <t>PMDLS402</t>
  </si>
  <si>
    <t>PMDLS409</t>
  </si>
  <si>
    <t>rj</t>
  </si>
  <si>
    <t>*Liczba godzin bez zajęć rj, B, C</t>
  </si>
  <si>
    <t>rj: Repetytorium językowe</t>
  </si>
  <si>
    <t xml:space="preserve">Dydaktyka przedmiotu II (1) </t>
  </si>
  <si>
    <t>Moduł D (L):</t>
  </si>
  <si>
    <t>Moduł D (K):</t>
  </si>
  <si>
    <t xml:space="preserve">Moduł D (E): </t>
  </si>
  <si>
    <t>Moduł D (N2): specjalizacja nauczycielska (dla etapów edukacyjnych obejmujacych gimnazjum i szkoły ponadgimnazjalne) - kontynuacja</t>
  </si>
  <si>
    <t xml:space="preserve">Dydaktyka przedmiotu II (2) </t>
  </si>
  <si>
    <t>Dydaktyka przedmiotu II (3)</t>
  </si>
  <si>
    <t>Dydaktyka przedmiotu II (2)</t>
  </si>
  <si>
    <t xml:space="preserve">Dydaktyka przedmiotu I (1) </t>
  </si>
  <si>
    <t xml:space="preserve">Dydaktyka przedmiotu II (3) </t>
  </si>
  <si>
    <t>Dydaktyka przedmiotu I (2)</t>
  </si>
  <si>
    <t xml:space="preserve">Dydaktyka przedmiotu I (3) </t>
  </si>
  <si>
    <t>Moduł D (GK): specjalizacja podstawy grafiki komputerowej (kontynuacja specjalizacji edytorskiej)</t>
  </si>
  <si>
    <t>0100-PMA401</t>
  </si>
  <si>
    <t>Nazwy własne- teoria i praktyka</t>
  </si>
  <si>
    <t>011-PMA403J</t>
  </si>
  <si>
    <t>C: zajęcia fakultatywne ogólnowydziałowe lub ogólnouczelniane</t>
  </si>
  <si>
    <t xml:space="preserve">Przedmioty do wyboru z grupy: rj, B, C </t>
  </si>
  <si>
    <t>pML</t>
  </si>
  <si>
    <t>pMJ</t>
  </si>
  <si>
    <t>MW</t>
  </si>
  <si>
    <t>pML (MW)</t>
  </si>
  <si>
    <t>Moduły (M): pM-z zakresu nauk podstawowych,
J- zaj. językoznawcze, 
L-zaj.literaturoznawcze,  MW-do wyboru</t>
  </si>
  <si>
    <t>D: specjalizacje zawodowe/aplikacyjne</t>
  </si>
  <si>
    <t>Moduł pML</t>
  </si>
  <si>
    <t>Moduł pML                        (MW-do wyboru)</t>
  </si>
  <si>
    <t>Moduł pMJ</t>
  </si>
  <si>
    <t>Przedmioty modułu do wyboru  (s, rj, B, C)</t>
  </si>
  <si>
    <t xml:space="preserve">* w ramach limitu punktów za blok B możliwy wybór modułu D (specjalizacji zawodowej/aplikacyjnej) </t>
  </si>
  <si>
    <t xml:space="preserve">za 31p. ECTS - specjalizacja od podstaw </t>
  </si>
  <si>
    <t>za 17p. ECTS - kontynacja specjalizacji z I st.</t>
  </si>
  <si>
    <t>s: seminarium magisterskie literaturoznawcze (1,2,3,4) + egz. magisterski +praca magisterska</t>
  </si>
  <si>
    <t>pMJ (MW)</t>
  </si>
  <si>
    <t>Moduł pMJ                        (MW-do wyboru)</t>
  </si>
  <si>
    <t>Przedmioty do wyboru  z grupy rj, B, C</t>
  </si>
  <si>
    <t>s: seminarium magisterskie językoznawcze (1,2,3,4) + egz. magisterski +praca magisterska</t>
  </si>
  <si>
    <t>*</t>
  </si>
  <si>
    <t>MW-C</t>
  </si>
  <si>
    <t xml:space="preserve">B: zajęcia kierunkowe do wyboru* </t>
  </si>
  <si>
    <t>MW-B</t>
  </si>
  <si>
    <t>Moduły do wyboru (MW): pM-z zakresu nauk podstawowych
MP-z.praktyczne,  
ML-z.literaturoznawcze</t>
  </si>
  <si>
    <t>Moduły do wyboru (MW): pM-z zakresu nauk podstawowych
MP-z.praktyczne, 
MJ-z.językoznawcze</t>
  </si>
  <si>
    <t>Warsztaty wydawnicze</t>
  </si>
  <si>
    <t>WF: wychowanie fizyczne</t>
  </si>
  <si>
    <t>ck1, ck2, ck3: ćwiczenia konwersatoryjne, nakład pracy studenta 1,2,3</t>
  </si>
  <si>
    <t xml:space="preserve">Skróty nazw form zajęć </t>
  </si>
  <si>
    <t>WYKAZ SKRÓTÓW</t>
  </si>
  <si>
    <t>Skróty nazw modułów</t>
  </si>
  <si>
    <t xml:space="preserve">w1, w2, w3: wykład, nakład pracy studenta 1,2,3 </t>
  </si>
  <si>
    <t>Uwaga: Student zwolniony z WF może zaliczyć 120 ECTS</t>
  </si>
  <si>
    <r>
      <rPr>
        <b/>
        <sz val="11"/>
        <color indexed="8"/>
        <rFont val="Czcionka tekstu podstawowego"/>
        <family val="0"/>
      </rPr>
      <t>PROGRAM
   STUDIÓW FILOLOGII POLSKIEJ DRUGIEGO STOPNIA 
(STUDIA STACJONARNE)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10"/>
        <rFont val="Czcionka tekstu podstawowego"/>
        <family val="0"/>
      </rPr>
      <t>OBOWIĄZUJE STUDENTÓW  ROZPOCZYNAJĄCYCH STUDIA W ROKU 2015/2016</t>
    </r>
    <r>
      <rPr>
        <sz val="11"/>
        <color theme="1"/>
        <rFont val="Czcionka tekstu podstawowego"/>
        <family val="2"/>
      </rPr>
      <t xml:space="preserve">
</t>
    </r>
  </si>
  <si>
    <t>Studia drugiego stopnia trwają 2 lata (4 semestry) i kończą się nadaniem tytułu magistra. Ich program składa się z przedmiotów obligatoryjnych, stanowiących podstawę uniwersyteckiej edukacji filologa polonisty, oraz z przedmiotów fakultatywnych, spośród których student wybiera te, które interesują go najbardziej. Dzięki temu student ma możliwość maksymalnie samodzielnego i zindywidualizowanego planowania i kształtowania przebiegu swojej uniwersyteckiej edukacji.</t>
  </si>
  <si>
    <t xml:space="preserve">Rozpoczynając naukę, student wybiera seminarium magisterskie, na którym przez 2 lata będzie pisał pracę magisterską na wybrany temat. Kierownik seminarium służy również radą przy wyborze zajęć fakultatywnych i planowaniu studiów. Wykaz osób prowadzących w danym roku seminaria, wraz z charakterystyką tematyki zajęć, jest udostępniony w internecie. Student po dokonaniu wyboru odpowiadającego swoim zainteresowaniom zapisuje się na seminarium bezpośrednio u osoby prowadzącej. Ma na to czas do 15 października. </t>
  </si>
  <si>
    <r>
      <t xml:space="preserve">Z wyborem seminarium skorelowany jest </t>
    </r>
    <r>
      <rPr>
        <b/>
        <sz val="11"/>
        <color indexed="10"/>
        <rFont val="Czcionka tekstu podstawowego"/>
        <family val="0"/>
      </rPr>
      <t>wybór jednej z dwóch ścieżek edukacyjnych: literaturoznawczej lub językoznawczej</t>
    </r>
    <r>
      <rPr>
        <b/>
        <sz val="11"/>
        <color indexed="8"/>
        <rFont val="Czcionka tekstu podstawowego"/>
        <family val="0"/>
      </rPr>
      <t>. Decyzję co do wyboru ścieżki należy podjąć już na zebraniu informacyjnym w czasie inauguracji roku akademickiego.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</si>
  <si>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121</t>
    </r>
    <r>
      <rPr>
        <sz val="11"/>
        <color theme="1"/>
        <rFont val="Czcionka tekstu podstawowego"/>
        <family val="2"/>
      </rPr>
      <t xml:space="preserve"> (tylko w tych ramach zajęcia są bezpłatne). </t>
    </r>
    <r>
      <rPr>
        <b/>
        <sz val="11"/>
        <color indexed="8"/>
        <rFont val="Czcionka tekstu podstawowego"/>
        <family val="0"/>
      </rPr>
      <t xml:space="preserve">Przekroczenie tej liczby pociąga za sobą konieczność uiszczenia opłaty za zajęcia ponad limit (tj. nieobjęte planem studiów). Na Wydziale Filologicznym UŁ opłaty za zajęcia poza siatką wynoszą: opłata minimalna (za jeden przedmiot) - 300zł, opłata maksymalna (za więcej niż jeden przedmiot) – 600zł </t>
    </r>
    <r>
      <rPr>
        <sz val="11"/>
        <color indexed="8"/>
        <rFont val="Czcionka tekstu podstawowego"/>
        <family val="0"/>
      </rPr>
      <t>(Zarządzenie Rektora nr 62, zał. 15, z dn. 6.05.2015 r. w sprawie wysokości opłat za usługi edukacyjne w Uniwersytecie Łódzkim w r. ak.2015/2016)</t>
    </r>
    <r>
      <rPr>
        <b/>
        <sz val="11"/>
        <color indexed="8"/>
        <rFont val="Czcionka tekstu podstawowego"/>
        <family val="0"/>
      </rPr>
      <t>.</t>
    </r>
  </si>
  <si>
    <t xml:space="preserve">Student może wybrać dwie specjalizacje, jednak druga specjalizacja jest płata. Jeśli wybrane zostaną dwie specjalizacje, w tym jedna kontynuacyjna, to do limitu 121 punktów zalicza się specjalizację kontynuacyjną. </t>
  </si>
  <si>
    <t xml:space="preserve">Student otrzymuje punkty kredytowe po zaliczeniu zajęć, złożeniu egzaminu. Zgodnie
z Regulaminem Studiów w Uniwersytecie Łódzkim każdy przedmiot musi kończyć się egzaminem lub być zaliczony na ocenę. Wysokość oceny nie ma związku z punktacją.
</t>
  </si>
  <si>
    <t xml:space="preserve">ZASADY OBOWIĄZUJĄCE STUDENTÓW, KTÓRZY UKOŃCZYLI STUDIA 
I STOPNIA NA KIERUNKU INNYM NIŻ FILOLOGIA POLSKA
</t>
  </si>
  <si>
    <t xml:space="preserve">Siatkę bloku P przeznaczoną do realizacji w ciągu 4 semestrów obowiązkowo należy złożyć w dziekanacie w dwóch egzemplarzach: w pokoju 3.53 (u mgr E. Scendo) i w pokoju 3.39 (u mgr D. Prasalskiej). Studenci dołączają do wybranych grup zajęciowych na studiach licencjackich. </t>
  </si>
  <si>
    <t xml:space="preserve">Programy zawodowe dostępne są dla tych studentów odpłatnie (600 zł), zgodnie z zasadami przyjętymi na Wydziale Filologicznym UŁ. </t>
  </si>
  <si>
    <t xml:space="preserve">Program składa się z czterech bloków/modułów: </t>
  </si>
  <si>
    <r>
      <rPr>
        <b/>
        <sz val="11"/>
        <color indexed="8"/>
        <rFont val="Czcionka tekstu podstawowego"/>
        <family val="0"/>
      </rPr>
      <t>A</t>
    </r>
    <r>
      <rPr>
        <sz val="11"/>
        <color theme="1"/>
        <rFont val="Czcionka tekstu podstawowego"/>
        <family val="2"/>
      </rPr>
      <t xml:space="preserve"> – zajęcia podstawowe,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kierunkowe zajęcia fakultatywne,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ogólnowydziałowe i ogólnouczelniane zajęcia fakultatywne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</t>
    </r>
    <r>
      <rPr>
        <b/>
        <sz val="11"/>
        <color indexed="8"/>
        <rFont val="Czcionka tekstu podstawowego"/>
        <family val="0"/>
      </rPr>
      <t>(wybór bloku/modułu D jest nieobowiązkowy)</t>
    </r>
    <r>
      <rPr>
        <sz val="11"/>
        <color theme="1"/>
        <rFont val="Czcionka tekstu podstawowego"/>
        <family val="2"/>
      </rPr>
      <t xml:space="preserve">. 
</t>
    </r>
  </si>
  <si>
    <t>Programy bloków/modułów A i D zawierają sztywne listy przedmiotów oraz egzaminów. Natomiast praktycznego wypełnienia bloku B i C student dokonuje samodzielnie, wybierając proponowane w ramach tych bloków zajęcia. Uczestniczenie w zajęciach fakultatywnych pociąga za sobą konieczność zarejestrowania się na nie w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</si>
  <si>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(European Credit Transfer System) i zaliczenie wszystkich zajęć i egzaminów przewidzianych w bloku/module A dla danego semestru oraz bloku/module D, jeśli student realizuje specjalizację zawodową. W ramach bloków/modułów A i D przysługują punkty ujęte w tabelach siatek. Jeżeli liczba punktów przewidzianych dla danego semestru studiów w ramach bloku A  (lub A i D) jest niższa niż 30, student uzupełnia punkty zaliczeniem zajęć z bloków B i C.Punkty uzyskane w danym semestrze powyżej 30p. ECTS zalicza się na poczet semestrów następnych.</t>
    </r>
  </si>
  <si>
    <r>
      <rPr>
        <b/>
        <sz val="11"/>
        <color indexed="8"/>
        <rFont val="Czcionka tekstu podstawowego"/>
        <family val="0"/>
      </rPr>
      <t xml:space="preserve"> Zaliczenie całego programu studiów wymaga zebrania 121 punktów ECTS: 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a) 80 punktów ECTS za blok/moduł A</t>
    </r>
    <r>
      <rPr>
        <sz val="11"/>
        <color theme="1"/>
        <rFont val="Czcionka tekstu podstawowego"/>
        <family val="2"/>
      </rPr>
      <t xml:space="preserve"> (w tym także: repetytorium językowe – 3p. ECTS, seminaria magisterskie – 7 p. ECTS, złożenie pracy magisterskiej – 10p. ECTS i egzamin magisterski - 5 p. ECTS), 
</t>
    </r>
    <r>
      <rPr>
        <b/>
        <sz val="11"/>
        <color indexed="8"/>
        <rFont val="Czcionka tekstu podstawowego"/>
        <family val="0"/>
      </rPr>
      <t>b) 40 punktów ECTS za blok/moduł B i C, ewentualnie także D</t>
    </r>
    <r>
      <rPr>
        <sz val="11"/>
        <color theme="1"/>
        <rFont val="Czcionka tekstu podstawowego"/>
        <family val="2"/>
      </rPr>
      <t xml:space="preserve">,
</t>
    </r>
    <r>
      <rPr>
        <b/>
        <sz val="11"/>
        <color indexed="8"/>
        <rFont val="Czcionka tekstu podstawowego"/>
        <family val="0"/>
      </rPr>
      <t>c) 1 punkt za zajęcia z wychowania fizycznego.</t>
    </r>
    <r>
      <rPr>
        <sz val="11"/>
        <color theme="1"/>
        <rFont val="Czcionka tekstu podstawowego"/>
        <family val="2"/>
      </rPr>
      <t xml:space="preserve"> 
</t>
    </r>
  </si>
  <si>
    <r>
      <rPr>
        <b/>
        <sz val="11"/>
        <color indexed="8"/>
        <rFont val="Czcionka tekstu podstawowego"/>
        <family val="0"/>
      </rPr>
      <t>W ramach limitu punktów za blok/moduł B/C możliwy jest wybór jednego modułu D</t>
    </r>
    <r>
      <rPr>
        <sz val="11"/>
        <color theme="1"/>
        <rFont val="Czcionka tekstu podstawowego"/>
        <family val="2"/>
      </rPr>
      <t xml:space="preserve"> (specjalizacji zawodowej):
a) </t>
    </r>
    <r>
      <rPr>
        <b/>
        <sz val="11"/>
        <color indexed="8"/>
        <rFont val="Czcionka tekstu podstawowego"/>
        <family val="0"/>
      </rPr>
      <t>za 17 p. ECTS</t>
    </r>
    <r>
      <rPr>
        <sz val="11"/>
        <color theme="1"/>
        <rFont val="Czcionka tekstu podstawowego"/>
        <family val="2"/>
      </rPr>
      <t xml:space="preserve">  - kontynuacja specjalizacji ze studiów I stopnia (</t>
    </r>
    <r>
      <rPr>
        <b/>
        <sz val="11"/>
        <color indexed="8"/>
        <rFont val="Czcionka tekstu podstawowego"/>
        <family val="0"/>
      </rPr>
      <t>do zrealizowania pozostają 23 p. ECTS za zajęcia z bloków B i C</t>
    </r>
    <r>
      <rPr>
        <sz val="11"/>
        <color theme="1"/>
        <rFont val="Czcionka tekstu podstawowego"/>
        <family val="2"/>
      </rPr>
      <t xml:space="preserve">, w tym 3 punkty ECTS za blok C) lub 
b) </t>
    </r>
    <r>
      <rPr>
        <b/>
        <sz val="11"/>
        <color indexed="8"/>
        <rFont val="Czcionka tekstu podstawowego"/>
        <family val="0"/>
      </rPr>
      <t>za 31 p. ECTS</t>
    </r>
    <r>
      <rPr>
        <sz val="11"/>
        <color theme="1"/>
        <rFont val="Czcionka tekstu podstawowego"/>
        <family val="2"/>
      </rPr>
      <t xml:space="preserve">  - specjalizacja od podstaw (d</t>
    </r>
    <r>
      <rPr>
        <b/>
        <sz val="11"/>
        <color indexed="8"/>
        <rFont val="Czcionka tekstu podstawowego"/>
        <family val="0"/>
      </rPr>
      <t>o zrealizowania pozostaje 9 p. ECTS za zajęcia z bloków B i C</t>
    </r>
    <r>
      <rPr>
        <sz val="11"/>
        <color theme="1"/>
        <rFont val="Czcionka tekstu podstawowego"/>
        <family val="2"/>
      </rPr>
      <t xml:space="preserve">, w tym 3 punkty ECTS za blok C) . 
</t>
    </r>
  </si>
  <si>
    <r>
      <rPr>
        <b/>
        <sz val="11"/>
        <color indexed="8"/>
        <rFont val="Czcionka tekstu podstawowego"/>
        <family val="0"/>
      </rPr>
      <t>Wychowanie fizyczne</t>
    </r>
    <r>
      <rPr>
        <sz val="11"/>
        <color theme="1"/>
        <rFont val="Czcionka tekstu podstawowego"/>
        <family val="2"/>
      </rPr>
      <t xml:space="preserve"> obowiązkowo zrealizowane ma być w ciągu semestru 1. Przeniesienie zajęć na późniejszy semestr możliwe jest wyłącznie na podstawie zwolnienia lekarskiego, zaakceptowanego przez kierownika Studium WF przed złożeniem podania do prodziekana. Całkowite zwolnienie z zajęć WF (na zasadach jak wyżej) zmniejsza wymagane minimum punktowe o 1, do 120 punktów ECTS.</t>
    </r>
  </si>
  <si>
    <r>
      <t xml:space="preserve">Studenci, którzy ukończyli studia pierwszego stopnia lub jednolite magisterskie na kierunku innym niż filologia polska, studiują w trybie Indywidualnej Organizacji Studiów i realizują </t>
    </r>
    <r>
      <rPr>
        <b/>
        <sz val="11"/>
        <color indexed="8"/>
        <rFont val="Czcionka tekstu podstawowego"/>
        <family val="0"/>
      </rPr>
      <t>pełny blok/moduł A, uzyskując za niego 81 punktów ECTS (w tym 1p. ECTS za zajęcia WF), oraz blok podstawowych przedmiotów polonistycznych P, uzyskując za niego 40 punktów ECTS. Punktacja w bloku P jest przeniesiona z programu, na którym student realizuje dane zajęcia, a więc w praktyce z programu studiów I stopnia.</t>
    </r>
    <r>
      <rPr>
        <sz val="11"/>
        <color theme="1"/>
        <rFont val="Czcionka tekstu podstawowego"/>
        <family val="2"/>
      </rPr>
      <t xml:space="preserve"> </t>
    </r>
  </si>
  <si>
    <t xml:space="preserve">Wyboru przedmiotów w bloku P student dokonuje pod kierunkiem promotora pracy magisterskiej oraz w związku z tematyką pracy spośród przedmiotów modułu A, z prawem do ich uzupełnienia polonistycznymi przedmiotami modułu B z oferty dla studentów I i II stopnia. Ustalenia planu przedmiotów do realizacji w ramach bloku/modułu P (zwłaszcza spośród obowiązkowych przedmiotów programu studiów I stopnia) magistrant dokonuje wraz z promotorem na początku studiów, najpóźniej do 21 października.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</si>
</sst>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sz val="13"/>
      <name val="Arial"/>
      <family val="2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b/>
      <sz val="14"/>
      <color indexed="8"/>
      <name val="Czcionka tekstu podstawowego"/>
      <family val="2"/>
    </font>
    <font>
      <b/>
      <i/>
      <sz val="14"/>
      <color indexed="10"/>
      <name val="Czcionka tekstu podstawowego"/>
      <family val="0"/>
    </font>
    <font>
      <sz val="14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sz val="10"/>
      <color indexed="10"/>
      <name val="Tahoma"/>
      <family val="2"/>
    </font>
    <font>
      <i/>
      <sz val="11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u val="single"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sz val="12"/>
      <color indexed="8"/>
      <name val="Czcionka tekstu podstawowego"/>
      <family val="2"/>
    </font>
    <font>
      <b/>
      <sz val="12"/>
      <color indexed="10"/>
      <name val="Czcionka tekstu podstawowego"/>
      <family val="2"/>
    </font>
    <font>
      <b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sz val="10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 style="double">
        <color indexed="55"/>
      </bottom>
    </border>
    <border>
      <left>
        <color indexed="63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double">
        <color indexed="55"/>
      </right>
      <top style="thin"/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8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" fillId="0" borderId="0">
      <alignment/>
      <protection/>
    </xf>
    <xf numFmtId="0" fontId="86" fillId="26" borderId="1" applyNumberFormat="0" applyAlignment="0" applyProtection="0"/>
    <xf numFmtId="0" fontId="8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8" fillId="32" borderId="10" xfId="52" applyFont="1" applyFill="1" applyBorder="1" applyAlignment="1" applyProtection="1">
      <alignment horizontal="center" vertical="center"/>
      <protection locked="0"/>
    </xf>
    <xf numFmtId="0" fontId="6" fillId="32" borderId="11" xfId="52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6" fillId="33" borderId="10" xfId="52" applyFont="1" applyFill="1" applyBorder="1" applyAlignment="1" applyProtection="1">
      <alignment horizontal="center" vertical="center"/>
      <protection hidden="1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6" fillId="32" borderId="10" xfId="52" applyFont="1" applyFill="1" applyBorder="1" applyAlignment="1" applyProtection="1">
      <alignment horizontal="left" vertical="center" indent="1"/>
      <protection locked="0"/>
    </xf>
    <xf numFmtId="0" fontId="17" fillId="32" borderId="10" xfId="44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48" fillId="0" borderId="0" xfId="0" applyFont="1" applyFill="1" applyAlignment="1" applyProtection="1">
      <alignment horizontal="center" wrapText="1"/>
      <protection locked="0"/>
    </xf>
    <xf numFmtId="49" fontId="3" fillId="32" borderId="0" xfId="0" applyNumberFormat="1" applyFont="1" applyFill="1" applyBorder="1" applyAlignment="1" applyProtection="1">
      <alignment horizontal="center" vertical="center"/>
      <protection locked="0"/>
    </xf>
    <xf numFmtId="0" fontId="8" fillId="32" borderId="0" xfId="52" applyFont="1" applyFill="1" applyBorder="1" applyAlignment="1" applyProtection="1">
      <alignment horizontal="left" vertical="center" indent="1"/>
      <protection locked="0"/>
    </xf>
    <xf numFmtId="0" fontId="17" fillId="32" borderId="0" xfId="44" applyFont="1" applyFill="1" applyBorder="1" applyAlignment="1" applyProtection="1">
      <alignment horizontal="center" vertical="center"/>
      <protection locked="0"/>
    </xf>
    <xf numFmtId="0" fontId="8" fillId="32" borderId="0" xfId="52" applyFont="1" applyFill="1" applyBorder="1" applyAlignment="1" applyProtection="1">
      <alignment horizontal="center" vertical="center"/>
      <protection locked="0"/>
    </xf>
    <xf numFmtId="0" fontId="6" fillId="32" borderId="0" xfId="52" applyFont="1" applyFill="1" applyBorder="1" applyAlignment="1" applyProtection="1">
      <alignment horizontal="center" vertical="center"/>
      <protection hidden="1"/>
    </xf>
    <xf numFmtId="0" fontId="6" fillId="32" borderId="0" xfId="52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Border="1" applyAlignment="1" applyProtection="1">
      <alignment horizontal="righ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Border="1" applyAlignment="1" applyProtection="1">
      <alignment vertical="center"/>
      <protection locked="0"/>
    </xf>
    <xf numFmtId="0" fontId="10" fillId="32" borderId="0" xfId="0" applyFont="1" applyFill="1" applyBorder="1" applyAlignment="1" applyProtection="1">
      <alignment vertical="center"/>
      <protection locked="0"/>
    </xf>
    <xf numFmtId="49" fontId="6" fillId="33" borderId="12" xfId="52" applyNumberFormat="1" applyFont="1" applyFill="1" applyBorder="1" applyAlignment="1" applyProtection="1">
      <alignment vertical="center"/>
      <protection locked="0"/>
    </xf>
    <xf numFmtId="0" fontId="6" fillId="33" borderId="13" xfId="52" applyFont="1" applyFill="1" applyBorder="1" applyAlignment="1" applyProtection="1">
      <alignment horizontal="right" vertical="center"/>
      <protection locked="0"/>
    </xf>
    <xf numFmtId="0" fontId="14" fillId="33" borderId="13" xfId="52" applyFont="1" applyFill="1" applyBorder="1" applyAlignment="1" applyProtection="1">
      <alignment vertical="center"/>
      <protection locked="0"/>
    </xf>
    <xf numFmtId="0" fontId="6" fillId="33" borderId="13" xfId="52" applyFont="1" applyFill="1" applyBorder="1" applyAlignment="1" applyProtection="1">
      <alignment horizontal="right" vertical="center"/>
      <protection hidden="1"/>
    </xf>
    <xf numFmtId="0" fontId="18" fillId="33" borderId="13" xfId="52" applyFont="1" applyFill="1" applyBorder="1" applyAlignment="1" applyProtection="1">
      <alignment horizontal="center" vertical="center"/>
      <protection hidden="1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>
      <alignment horizontal="center" vertical="center"/>
    </xf>
    <xf numFmtId="0" fontId="14" fillId="33" borderId="16" xfId="52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 vertical="center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0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51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47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Alignment="1" applyProtection="1">
      <alignment horizontal="left" wrapText="1"/>
      <protection locked="0"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30" fillId="32" borderId="0" xfId="0" applyFont="1" applyFill="1" applyAlignment="1">
      <alignment/>
    </xf>
    <xf numFmtId="0" fontId="8" fillId="32" borderId="0" xfId="0" applyFont="1" applyFill="1" applyBorder="1" applyAlignment="1" applyProtection="1">
      <alignment horizontal="left" vertical="center"/>
      <protection locked="0"/>
    </xf>
    <xf numFmtId="49" fontId="38" fillId="32" borderId="0" xfId="0" applyNumberFormat="1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left" vertical="center" indent="1"/>
      <protection locked="0"/>
    </xf>
    <xf numFmtId="0" fontId="40" fillId="32" borderId="0" xfId="44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center" vertical="center"/>
      <protection locked="0"/>
    </xf>
    <xf numFmtId="0" fontId="12" fillId="32" borderId="0" xfId="52" applyFont="1" applyFill="1" applyBorder="1" applyAlignment="1" applyProtection="1">
      <alignment horizontal="center" vertical="center"/>
      <protection hidden="1"/>
    </xf>
    <xf numFmtId="0" fontId="12" fillId="32" borderId="0" xfId="52" applyFont="1" applyFill="1" applyBorder="1" applyAlignment="1" applyProtection="1">
      <alignment horizontal="center" vertical="center"/>
      <protection locked="0"/>
    </xf>
    <xf numFmtId="0" fontId="43" fillId="32" borderId="0" xfId="0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 applyProtection="1">
      <alignment horizontal="center" vertical="center"/>
      <protection locked="0"/>
    </xf>
    <xf numFmtId="0" fontId="12" fillId="32" borderId="0" xfId="52" applyFont="1" applyFill="1" applyBorder="1" applyAlignment="1" applyProtection="1">
      <alignment vertical="center"/>
      <protection locked="0"/>
    </xf>
    <xf numFmtId="0" fontId="41" fillId="32" borderId="0" xfId="44" applyFont="1" applyFill="1" applyBorder="1" applyAlignment="1" applyProtection="1">
      <alignment horizontal="center" vertical="center"/>
      <protection locked="0"/>
    </xf>
    <xf numFmtId="49" fontId="38" fillId="32" borderId="14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52" applyFont="1" applyFill="1" applyBorder="1" applyAlignment="1" applyProtection="1">
      <alignment horizontal="left" vertical="center" indent="1"/>
      <protection locked="0"/>
    </xf>
    <xf numFmtId="0" fontId="40" fillId="32" borderId="10" xfId="44" applyFont="1" applyFill="1" applyBorder="1" applyAlignment="1" applyProtection="1">
      <alignment horizontal="center" vertical="center"/>
      <protection locked="0"/>
    </xf>
    <xf numFmtId="0" fontId="38" fillId="32" borderId="10" xfId="52" applyFont="1" applyFill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hidden="1"/>
    </xf>
    <xf numFmtId="0" fontId="12" fillId="32" borderId="11" xfId="52" applyFont="1" applyFill="1" applyBorder="1" applyAlignment="1" applyProtection="1">
      <alignment horizontal="center" vertical="center"/>
      <protection locked="0"/>
    </xf>
    <xf numFmtId="0" fontId="43" fillId="32" borderId="15" xfId="0" applyFont="1" applyFill="1" applyBorder="1" applyAlignment="1">
      <alignment horizontal="center" vertical="center"/>
    </xf>
    <xf numFmtId="0" fontId="43" fillId="32" borderId="10" xfId="52" applyFont="1" applyFill="1" applyBorder="1" applyAlignment="1" applyProtection="1">
      <alignment horizontal="left" vertical="center" wrapText="1" indent="1"/>
      <protection locked="0"/>
    </xf>
    <xf numFmtId="0" fontId="38" fillId="32" borderId="10" xfId="52" applyFont="1" applyFill="1" applyBorder="1" applyAlignment="1" applyProtection="1">
      <alignment horizontal="left" vertical="center" indent="1"/>
      <protection locked="0"/>
    </xf>
    <xf numFmtId="49" fontId="12" fillId="33" borderId="12" xfId="52" applyNumberFormat="1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locked="0"/>
    </xf>
    <xf numFmtId="0" fontId="12" fillId="33" borderId="13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hidden="1"/>
    </xf>
    <xf numFmtId="0" fontId="44" fillId="33" borderId="13" xfId="52" applyFont="1" applyFill="1" applyBorder="1" applyAlignment="1" applyProtection="1">
      <alignment horizontal="center" vertical="center"/>
      <protection hidden="1"/>
    </xf>
    <xf numFmtId="0" fontId="12" fillId="33" borderId="16" xfId="52" applyFont="1" applyFill="1" applyBorder="1" applyAlignment="1" applyProtection="1">
      <alignment vertical="center"/>
      <protection locked="0"/>
    </xf>
    <xf numFmtId="0" fontId="38" fillId="32" borderId="10" xfId="52" applyFont="1" applyFill="1" applyBorder="1" applyAlignment="1" applyProtection="1">
      <alignment horizontal="left" vertical="center" wrapText="1" indent="1"/>
      <protection locked="0"/>
    </xf>
    <xf numFmtId="0" fontId="43" fillId="32" borderId="0" xfId="0" applyFont="1" applyFill="1" applyAlignment="1">
      <alignment/>
    </xf>
    <xf numFmtId="0" fontId="42" fillId="32" borderId="0" xfId="0" applyFont="1" applyFill="1" applyAlignment="1">
      <alignment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8" fillId="32" borderId="0" xfId="52" applyFont="1" applyFill="1" applyBorder="1" applyAlignment="1" applyProtection="1">
      <alignment vertical="center" wrapText="1"/>
      <protection locked="0"/>
    </xf>
    <xf numFmtId="0" fontId="43" fillId="32" borderId="10" xfId="52" applyFont="1" applyFill="1" applyBorder="1" applyAlignment="1" applyProtection="1">
      <alignment horizontal="left" vertical="center"/>
      <protection locked="0"/>
    </xf>
    <xf numFmtId="0" fontId="38" fillId="32" borderId="10" xfId="52" applyFont="1" applyFill="1" applyBorder="1" applyAlignment="1" applyProtection="1">
      <alignment horizontal="left" vertical="center"/>
      <protection locked="0"/>
    </xf>
    <xf numFmtId="0" fontId="38" fillId="32" borderId="10" xfId="52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left"/>
    </xf>
    <xf numFmtId="0" fontId="53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>
      <alignment horizontal="center" vertical="center"/>
    </xf>
    <xf numFmtId="0" fontId="51" fillId="32" borderId="0" xfId="0" applyFont="1" applyFill="1" applyAlignment="1">
      <alignment horizontal="left"/>
    </xf>
    <xf numFmtId="0" fontId="16" fillId="32" borderId="10" xfId="52" applyFont="1" applyFill="1" applyBorder="1" applyAlignment="1" applyProtection="1">
      <alignment horizontal="left" vertical="center" wrapText="1" indent="1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2" fillId="35" borderId="18" xfId="52" applyFont="1" applyFill="1" applyBorder="1" applyAlignment="1" applyProtection="1">
      <alignment vertical="center" wrapText="1"/>
      <protection locked="0"/>
    </xf>
    <xf numFmtId="0" fontId="12" fillId="2" borderId="18" xfId="52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left" vertical="center" indent="1"/>
      <protection locked="0"/>
    </xf>
    <xf numFmtId="0" fontId="1" fillId="32" borderId="18" xfId="44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center" vertical="center"/>
      <protection locked="0"/>
    </xf>
    <xf numFmtId="0" fontId="47" fillId="2" borderId="18" xfId="52" applyFont="1" applyFill="1" applyBorder="1" applyAlignment="1" applyProtection="1">
      <alignment horizontal="center" vertical="center"/>
      <protection hidden="1"/>
    </xf>
    <xf numFmtId="0" fontId="47" fillId="32" borderId="18" xfId="52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indent="1"/>
      <protection locked="0"/>
    </xf>
    <xf numFmtId="49" fontId="1" fillId="32" borderId="18" xfId="44" applyNumberFormat="1" applyFont="1" applyFill="1" applyBorder="1" applyAlignment="1" applyProtection="1">
      <alignment horizontal="center" vertical="center"/>
      <protection locked="0"/>
    </xf>
    <xf numFmtId="0" fontId="33" fillId="35" borderId="18" xfId="0" applyFont="1" applyFill="1" applyBorder="1" applyAlignment="1" applyProtection="1">
      <alignment horizontal="center" vertical="center"/>
      <protection locked="0"/>
    </xf>
    <xf numFmtId="49" fontId="33" fillId="35" borderId="18" xfId="0" applyNumberFormat="1" applyFont="1" applyFill="1" applyBorder="1" applyAlignment="1" applyProtection="1">
      <alignment horizontal="center" vertical="center"/>
      <protection locked="0"/>
    </xf>
    <xf numFmtId="0" fontId="47" fillId="0" borderId="18" xfId="52" applyFont="1" applyFill="1" applyBorder="1" applyAlignment="1" applyProtection="1">
      <alignment horizontal="center" vertical="center"/>
      <protection locked="0"/>
    </xf>
    <xf numFmtId="0" fontId="1" fillId="2" borderId="18" xfId="52" applyFont="1" applyFill="1" applyBorder="1" applyAlignment="1" applyProtection="1">
      <alignment horizontal="right" vertical="center" indent="1"/>
      <protection locked="0"/>
    </xf>
    <xf numFmtId="0" fontId="1" fillId="2" borderId="18" xfId="44" applyFont="1" applyFill="1" applyBorder="1" applyAlignment="1" applyProtection="1">
      <alignment horizontal="center" vertical="center"/>
      <protection locked="0"/>
    </xf>
    <xf numFmtId="0" fontId="1" fillId="2" borderId="18" xfId="52" applyFont="1" applyFill="1" applyBorder="1" applyAlignment="1" applyProtection="1">
      <alignment horizontal="center" vertical="center"/>
      <protection locked="0"/>
    </xf>
    <xf numFmtId="0" fontId="50" fillId="2" borderId="18" xfId="52" applyFont="1" applyFill="1" applyBorder="1" applyAlignment="1" applyProtection="1">
      <alignment horizontal="center" vertical="center"/>
      <protection hidden="1"/>
    </xf>
    <xf numFmtId="0" fontId="50" fillId="2" borderId="18" xfId="52" applyFont="1" applyFill="1" applyBorder="1" applyAlignment="1" applyProtection="1">
      <alignment horizontal="center" vertical="center"/>
      <protection locked="0"/>
    </xf>
    <xf numFmtId="49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5" borderId="18" xfId="52" applyFont="1" applyFill="1" applyBorder="1" applyAlignment="1" applyProtection="1">
      <alignment horizontal="right" vertical="center" indent="1"/>
      <protection locked="0"/>
    </xf>
    <xf numFmtId="0" fontId="1" fillId="35" borderId="18" xfId="44" applyFont="1" applyFill="1" applyBorder="1" applyAlignment="1" applyProtection="1">
      <alignment horizontal="center" vertical="center"/>
      <protection locked="0"/>
    </xf>
    <xf numFmtId="0" fontId="1" fillId="35" borderId="18" xfId="52" applyFont="1" applyFill="1" applyBorder="1" applyAlignment="1" applyProtection="1">
      <alignment horizontal="center" vertical="center"/>
      <protection locked="0"/>
    </xf>
    <xf numFmtId="0" fontId="50" fillId="35" borderId="18" xfId="52" applyFont="1" applyFill="1" applyBorder="1" applyAlignment="1" applyProtection="1">
      <alignment horizontal="center" vertical="center"/>
      <protection hidden="1"/>
    </xf>
    <xf numFmtId="0" fontId="50" fillId="35" borderId="18" xfId="52" applyFont="1" applyFill="1" applyBorder="1" applyAlignment="1" applyProtection="1">
      <alignment horizontal="center" vertical="center"/>
      <protection locked="0"/>
    </xf>
    <xf numFmtId="0" fontId="47" fillId="35" borderId="18" xfId="52" applyFont="1" applyFill="1" applyBorder="1" applyAlignment="1" applyProtection="1">
      <alignment horizontal="right" vertical="center" indent="1"/>
      <protection locked="0"/>
    </xf>
    <xf numFmtId="0" fontId="47" fillId="35" borderId="18" xfId="44" applyFont="1" applyFill="1" applyBorder="1" applyAlignment="1" applyProtection="1">
      <alignment horizontal="center" vertical="center"/>
      <protection locked="0"/>
    </xf>
    <xf numFmtId="0" fontId="47" fillId="35" borderId="18" xfId="52" applyFont="1" applyFill="1" applyBorder="1" applyAlignment="1" applyProtection="1">
      <alignment horizontal="center" vertical="center"/>
      <protection locked="0"/>
    </xf>
    <xf numFmtId="0" fontId="1" fillId="3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6" fillId="34" borderId="17" xfId="52" applyFont="1" applyFill="1" applyBorder="1" applyAlignment="1" applyProtection="1">
      <alignment horizontal="center" vertical="center"/>
      <protection locked="0"/>
    </xf>
    <xf numFmtId="0" fontId="47" fillId="35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 applyProtection="1">
      <alignment horizontal="right" wrapText="1"/>
      <protection locked="0"/>
    </xf>
    <xf numFmtId="0" fontId="6" fillId="34" borderId="21" xfId="52" applyFont="1" applyFill="1" applyBorder="1" applyAlignment="1" applyProtection="1">
      <alignment horizontal="center" vertical="center"/>
      <protection locked="0"/>
    </xf>
    <xf numFmtId="0" fontId="47" fillId="34" borderId="21" xfId="52" applyFont="1" applyFill="1" applyBorder="1" applyAlignment="1" applyProtection="1">
      <alignment horizontal="right" vertical="center"/>
      <protection locked="0"/>
    </xf>
    <xf numFmtId="0" fontId="47" fillId="34" borderId="21" xfId="52" applyFont="1" applyFill="1" applyBorder="1" applyAlignment="1" applyProtection="1">
      <alignment horizontal="center" vertical="center"/>
      <protection locked="0"/>
    </xf>
    <xf numFmtId="0" fontId="25" fillId="34" borderId="21" xfId="52" applyFont="1" applyFill="1" applyBorder="1" applyAlignment="1" applyProtection="1">
      <alignment horizontal="center" vertical="center"/>
      <protection hidden="1"/>
    </xf>
    <xf numFmtId="0" fontId="47" fillId="34" borderId="21" xfId="52" applyFont="1" applyFill="1" applyBorder="1" applyAlignment="1" applyProtection="1">
      <alignment horizontal="right" vertical="center"/>
      <protection hidden="1"/>
    </xf>
    <xf numFmtId="0" fontId="47" fillId="34" borderId="22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vertical="center"/>
    </xf>
    <xf numFmtId="49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2" borderId="24" xfId="52" applyFont="1" applyFill="1" applyBorder="1" applyAlignment="1" applyProtection="1">
      <alignment horizontal="left" vertical="center"/>
      <protection locked="0"/>
    </xf>
    <xf numFmtId="0" fontId="51" fillId="2" borderId="24" xfId="52" applyFont="1" applyFill="1" applyBorder="1" applyAlignment="1" applyProtection="1">
      <alignment horizontal="center" vertical="center"/>
      <protection locked="0"/>
    </xf>
    <xf numFmtId="0" fontId="51" fillId="2" borderId="24" xfId="52" applyFont="1" applyFill="1" applyBorder="1" applyAlignment="1" applyProtection="1">
      <alignment horizontal="right" vertical="center"/>
      <protection locked="0"/>
    </xf>
    <xf numFmtId="0" fontId="6" fillId="2" borderId="24" xfId="52" applyFont="1" applyFill="1" applyBorder="1" applyAlignment="1" applyProtection="1">
      <alignment horizontal="center" vertical="center"/>
      <protection hidden="1"/>
    </xf>
    <xf numFmtId="0" fontId="51" fillId="2" borderId="24" xfId="52" applyFont="1" applyFill="1" applyBorder="1" applyAlignment="1" applyProtection="1">
      <alignment horizontal="right" vertical="center"/>
      <protection hidden="1"/>
    </xf>
    <xf numFmtId="0" fontId="51" fillId="2" borderId="25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33" fillId="36" borderId="18" xfId="52" applyFont="1" applyFill="1" applyBorder="1" applyAlignment="1" applyProtection="1">
      <alignment horizontal="center" vertical="center"/>
      <protection locked="0"/>
    </xf>
    <xf numFmtId="0" fontId="30" fillId="36" borderId="17" xfId="52" applyFont="1" applyFill="1" applyBorder="1" applyAlignment="1" applyProtection="1">
      <alignment vertical="center"/>
      <protection locked="0"/>
    </xf>
    <xf numFmtId="0" fontId="32" fillId="37" borderId="19" xfId="52" applyFont="1" applyFill="1" applyBorder="1" applyAlignment="1" applyProtection="1">
      <alignment horizontal="center" vertical="center"/>
      <protection locked="0"/>
    </xf>
    <xf numFmtId="0" fontId="30" fillId="36" borderId="20" xfId="52" applyFont="1" applyFill="1" applyBorder="1" applyAlignment="1" applyProtection="1">
      <alignment vertical="center"/>
      <protection locked="0"/>
    </xf>
    <xf numFmtId="0" fontId="33" fillId="36" borderId="21" xfId="52" applyFont="1" applyFill="1" applyBorder="1" applyAlignment="1" applyProtection="1">
      <alignment horizontal="center" vertical="center"/>
      <protection locked="0"/>
    </xf>
    <xf numFmtId="0" fontId="32" fillId="37" borderId="22" xfId="52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1" fillId="32" borderId="18" xfId="52" applyFont="1" applyFill="1" applyBorder="1" applyAlignment="1" applyProtection="1">
      <alignment horizontal="left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/>
      <protection locked="0"/>
    </xf>
    <xf numFmtId="49" fontId="30" fillId="32" borderId="18" xfId="52" applyNumberFormat="1" applyFont="1" applyFill="1" applyBorder="1" applyAlignment="1" applyProtection="1">
      <alignment horizontal="left" vertical="center"/>
      <protection locked="0"/>
    </xf>
    <xf numFmtId="49" fontId="30" fillId="32" borderId="18" xfId="44" applyNumberFormat="1" applyFont="1" applyFill="1" applyBorder="1" applyAlignment="1" applyProtection="1">
      <alignment horizontal="center" vertical="center"/>
      <protection locked="0"/>
    </xf>
    <xf numFmtId="0" fontId="30" fillId="32" borderId="18" xfId="52" applyFont="1" applyFill="1" applyBorder="1" applyAlignment="1" applyProtection="1">
      <alignment horizontal="center" vertical="center"/>
      <protection locked="0"/>
    </xf>
    <xf numFmtId="0" fontId="53" fillId="2" borderId="18" xfId="52" applyFont="1" applyFill="1" applyBorder="1" applyAlignment="1" applyProtection="1">
      <alignment horizontal="center" vertical="center"/>
      <protection hidden="1"/>
    </xf>
    <xf numFmtId="0" fontId="53" fillId="32" borderId="18" xfId="52" applyFont="1" applyFill="1" applyBorder="1" applyAlignment="1" applyProtection="1">
      <alignment horizontal="center" vertical="center"/>
      <protection locked="0"/>
    </xf>
    <xf numFmtId="49" fontId="30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30" fillId="2" borderId="18" xfId="52" applyFont="1" applyFill="1" applyBorder="1" applyAlignment="1" applyProtection="1">
      <alignment horizontal="right" vertical="center" indent="1"/>
      <protection locked="0"/>
    </xf>
    <xf numFmtId="0" fontId="30" fillId="2" borderId="18" xfId="44" applyFont="1" applyFill="1" applyBorder="1" applyAlignment="1" applyProtection="1">
      <alignment horizontal="center" vertical="center"/>
      <protection locked="0"/>
    </xf>
    <xf numFmtId="0" fontId="30" fillId="2" borderId="18" xfId="52" applyFont="1" applyFill="1" applyBorder="1" applyAlignment="1" applyProtection="1">
      <alignment horizontal="center" vertical="center"/>
      <protection locked="0"/>
    </xf>
    <xf numFmtId="0" fontId="18" fillId="2" borderId="18" xfId="52" applyFont="1" applyFill="1" applyBorder="1" applyAlignment="1" applyProtection="1">
      <alignment horizontal="center" vertical="center"/>
      <protection hidden="1"/>
    </xf>
    <xf numFmtId="0" fontId="18" fillId="2" borderId="18" xfId="52" applyFont="1" applyFill="1" applyBorder="1" applyAlignment="1" applyProtection="1">
      <alignment horizontal="center" vertical="center"/>
      <protection locked="0"/>
    </xf>
    <xf numFmtId="0" fontId="30" fillId="2" borderId="19" xfId="0" applyFont="1" applyFill="1" applyBorder="1" applyAlignment="1">
      <alignment horizontal="center" vertical="center"/>
    </xf>
    <xf numFmtId="0" fontId="54" fillId="2" borderId="18" xfId="52" applyFont="1" applyFill="1" applyBorder="1" applyAlignment="1" applyProtection="1">
      <alignment horizontal="center" vertical="center"/>
      <protection hidden="1"/>
    </xf>
    <xf numFmtId="0" fontId="54" fillId="2" borderId="18" xfId="52" applyFont="1" applyFill="1" applyBorder="1" applyAlignment="1" applyProtection="1">
      <alignment horizontal="center" vertical="center"/>
      <protection locked="0"/>
    </xf>
    <xf numFmtId="49" fontId="33" fillId="2" borderId="18" xfId="0" applyNumberFormat="1" applyFont="1" applyFill="1" applyBorder="1" applyAlignment="1" applyProtection="1">
      <alignment horizontal="center" vertical="center"/>
      <protection locked="0"/>
    </xf>
    <xf numFmtId="0" fontId="30" fillId="32" borderId="18" xfId="44" applyFont="1" applyFill="1" applyBorder="1" applyAlignment="1" applyProtection="1">
      <alignment horizontal="center" vertical="center"/>
      <protection locked="0"/>
    </xf>
    <xf numFmtId="0" fontId="30" fillId="35" borderId="18" xfId="52" applyFont="1" applyFill="1" applyBorder="1" applyAlignment="1" applyProtection="1">
      <alignment horizontal="right" vertical="center" indent="1"/>
      <protection locked="0"/>
    </xf>
    <xf numFmtId="0" fontId="30" fillId="35" borderId="18" xfId="44" applyFont="1" applyFill="1" applyBorder="1" applyAlignment="1" applyProtection="1">
      <alignment horizontal="center" vertical="center"/>
      <protection locked="0"/>
    </xf>
    <xf numFmtId="0" fontId="30" fillId="35" borderId="18" xfId="52" applyFont="1" applyFill="1" applyBorder="1" applyAlignment="1" applyProtection="1">
      <alignment horizontal="center" vertical="center"/>
      <protection locked="0"/>
    </xf>
    <xf numFmtId="0" fontId="18" fillId="35" borderId="18" xfId="52" applyFont="1" applyFill="1" applyBorder="1" applyAlignment="1" applyProtection="1">
      <alignment horizontal="center" vertical="center"/>
      <protection hidden="1"/>
    </xf>
    <xf numFmtId="0" fontId="18" fillId="35" borderId="18" xfId="52" applyFont="1" applyFill="1" applyBorder="1" applyAlignment="1" applyProtection="1">
      <alignment horizontal="center" vertical="center"/>
      <protection locked="0"/>
    </xf>
    <xf numFmtId="0" fontId="30" fillId="35" borderId="19" xfId="0" applyFont="1" applyFill="1" applyBorder="1" applyAlignment="1" applyProtection="1">
      <alignment horizontal="center" vertical="center"/>
      <protection locked="0"/>
    </xf>
    <xf numFmtId="0" fontId="30" fillId="32" borderId="18" xfId="52" applyFont="1" applyFill="1" applyBorder="1" applyAlignment="1" applyProtection="1">
      <alignment horizontal="left" vertical="center"/>
      <protection locked="0"/>
    </xf>
    <xf numFmtId="0" fontId="53" fillId="0" borderId="18" xfId="52" applyFont="1" applyFill="1" applyBorder="1" applyAlignment="1" applyProtection="1">
      <alignment horizontal="center" vertical="center"/>
      <protection locked="0"/>
    </xf>
    <xf numFmtId="0" fontId="53" fillId="35" borderId="18" xfId="52" applyFont="1" applyFill="1" applyBorder="1" applyAlignment="1" applyProtection="1">
      <alignment horizontal="right" vertical="center" indent="1"/>
      <protection locked="0"/>
    </xf>
    <xf numFmtId="0" fontId="53" fillId="35" borderId="18" xfId="44" applyFont="1" applyFill="1" applyBorder="1" applyAlignment="1" applyProtection="1">
      <alignment horizontal="center" vertical="center"/>
      <protection locked="0"/>
    </xf>
    <xf numFmtId="0" fontId="53" fillId="35" borderId="18" xfId="52" applyFont="1" applyFill="1" applyBorder="1" applyAlignment="1" applyProtection="1">
      <alignment horizontal="center" vertical="center"/>
      <protection locked="0"/>
    </xf>
    <xf numFmtId="0" fontId="53" fillId="35" borderId="19" xfId="0" applyFont="1" applyFill="1" applyBorder="1" applyAlignment="1">
      <alignment horizontal="center" vertical="center"/>
    </xf>
    <xf numFmtId="0" fontId="53" fillId="34" borderId="21" xfId="52" applyFont="1" applyFill="1" applyBorder="1" applyAlignment="1" applyProtection="1">
      <alignment horizontal="right" vertical="center"/>
      <protection locked="0"/>
    </xf>
    <xf numFmtId="0" fontId="53" fillId="34" borderId="21" xfId="52" applyFont="1" applyFill="1" applyBorder="1" applyAlignment="1" applyProtection="1">
      <alignment horizontal="center" vertical="center"/>
      <protection locked="0"/>
    </xf>
    <xf numFmtId="0" fontId="22" fillId="34" borderId="21" xfId="52" applyFont="1" applyFill="1" applyBorder="1" applyAlignment="1" applyProtection="1">
      <alignment horizontal="center" vertical="center"/>
      <protection hidden="1"/>
    </xf>
    <xf numFmtId="0" fontId="53" fillId="34" borderId="21" xfId="52" applyFont="1" applyFill="1" applyBorder="1" applyAlignment="1" applyProtection="1">
      <alignment horizontal="right" vertical="center"/>
      <protection hidden="1"/>
    </xf>
    <xf numFmtId="0" fontId="53" fillId="34" borderId="22" xfId="0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1" fillId="32" borderId="18" xfId="52" applyFont="1" applyFill="1" applyBorder="1" applyAlignment="1" applyProtection="1">
      <alignment horizontal="left" vertical="center" wrapText="1"/>
      <protection locked="0"/>
    </xf>
    <xf numFmtId="0" fontId="24" fillId="32" borderId="18" xfId="52" applyFont="1" applyFill="1" applyBorder="1" applyAlignment="1" applyProtection="1">
      <alignment horizontal="center" vertical="center"/>
      <protection locked="0"/>
    </xf>
    <xf numFmtId="0" fontId="30" fillId="32" borderId="19" xfId="0" applyFont="1" applyFill="1" applyBorder="1" applyAlignment="1">
      <alignment horizontal="center" vertical="center"/>
    </xf>
    <xf numFmtId="0" fontId="57" fillId="32" borderId="19" xfId="0" applyFont="1" applyFill="1" applyBorder="1" applyAlignment="1">
      <alignment horizontal="center" vertical="center"/>
    </xf>
    <xf numFmtId="0" fontId="6" fillId="38" borderId="10" xfId="52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8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88" fillId="0" borderId="0" xfId="0" applyFont="1" applyAlignment="1">
      <alignment horizontal="left" vertical="center" wrapText="1"/>
    </xf>
    <xf numFmtId="0" fontId="93" fillId="0" borderId="0" xfId="0" applyFont="1" applyAlignment="1">
      <alignment horizontal="center" wrapText="1"/>
    </xf>
    <xf numFmtId="0" fontId="32" fillId="34" borderId="17" xfId="0" applyFont="1" applyFill="1" applyBorder="1" applyAlignment="1" applyProtection="1">
      <alignment horizontal="center" vertical="center"/>
      <protection locked="0"/>
    </xf>
    <xf numFmtId="49" fontId="3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12" fillId="34" borderId="28" xfId="0" applyFont="1" applyFill="1" applyBorder="1" applyAlignment="1" applyProtection="1">
      <alignment horizontal="center" vertical="center"/>
      <protection locked="0"/>
    </xf>
    <xf numFmtId="0" fontId="12" fillId="34" borderId="29" xfId="0" applyFont="1" applyFill="1" applyBorder="1" applyAlignment="1" applyProtection="1">
      <alignment horizontal="center" vertical="center"/>
      <protection locked="0"/>
    </xf>
    <xf numFmtId="0" fontId="12" fillId="34" borderId="30" xfId="0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45" fillId="34" borderId="31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12" fillId="35" borderId="18" xfId="52" applyFont="1" applyFill="1" applyBorder="1" applyAlignment="1" applyProtection="1">
      <alignment horizontal="center" vertical="center" wrapText="1"/>
      <protection locked="0"/>
    </xf>
    <xf numFmtId="0" fontId="43" fillId="35" borderId="18" xfId="0" applyFont="1" applyFill="1" applyBorder="1" applyAlignment="1">
      <alignment horizontal="center"/>
    </xf>
    <xf numFmtId="0" fontId="12" fillId="34" borderId="30" xfId="52" applyFont="1" applyFill="1" applyBorder="1" applyAlignment="1" applyProtection="1">
      <alignment horizontal="center" vertical="center" wrapText="1"/>
      <protection locked="0"/>
    </xf>
    <xf numFmtId="0" fontId="13" fillId="34" borderId="26" xfId="0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9" fillId="34" borderId="32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13" fillId="35" borderId="28" xfId="0" applyFont="1" applyFill="1" applyBorder="1" applyAlignment="1" applyProtection="1">
      <alignment horizontal="center" vertical="center"/>
      <protection locked="0"/>
    </xf>
    <xf numFmtId="0" fontId="13" fillId="35" borderId="29" xfId="0" applyFont="1" applyFill="1" applyBorder="1" applyAlignment="1" applyProtection="1">
      <alignment horizontal="center" vertical="center"/>
      <protection locked="0"/>
    </xf>
    <xf numFmtId="0" fontId="21" fillId="34" borderId="30" xfId="0" applyFont="1" applyFill="1" applyBorder="1" applyAlignment="1" applyProtection="1">
      <alignment horizontal="center" vertical="center" wrapText="1"/>
      <protection locked="0"/>
    </xf>
    <xf numFmtId="0" fontId="21" fillId="34" borderId="18" xfId="0" applyFont="1" applyFill="1" applyBorder="1" applyAlignment="1" applyProtection="1">
      <alignment horizontal="center" vertical="center" wrapText="1"/>
      <protection locked="0"/>
    </xf>
    <xf numFmtId="0" fontId="21" fillId="34" borderId="30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19" fillId="34" borderId="31" xfId="0" applyFont="1" applyFill="1" applyBorder="1" applyAlignment="1">
      <alignment horizontal="left" vertical="center" wrapText="1"/>
    </xf>
    <xf numFmtId="0" fontId="19" fillId="34" borderId="19" xfId="0" applyFont="1" applyFill="1" applyBorder="1" applyAlignment="1">
      <alignment horizontal="left" vertical="center" wrapText="1"/>
    </xf>
    <xf numFmtId="0" fontId="32" fillId="0" borderId="21" xfId="52" applyFont="1" applyFill="1" applyBorder="1" applyAlignment="1" applyProtection="1">
      <alignment horizontal="center" vertical="center"/>
      <protection hidden="1"/>
    </xf>
    <xf numFmtId="0" fontId="32" fillId="34" borderId="26" xfId="0" applyFont="1" applyFill="1" applyBorder="1" applyAlignment="1" applyProtection="1">
      <alignment horizontal="center" vertical="center"/>
      <protection locked="0"/>
    </xf>
    <xf numFmtId="0" fontId="32" fillId="34" borderId="30" xfId="52" applyFont="1" applyFill="1" applyBorder="1" applyAlignment="1" applyProtection="1">
      <alignment horizontal="center" vertical="center" wrapText="1"/>
      <protection locked="0"/>
    </xf>
    <xf numFmtId="0" fontId="32" fillId="34" borderId="31" xfId="52" applyFont="1" applyFill="1" applyBorder="1" applyAlignment="1" applyProtection="1">
      <alignment horizontal="center" vertical="center" wrapText="1"/>
      <protection locked="0"/>
    </xf>
    <xf numFmtId="0" fontId="32" fillId="34" borderId="18" xfId="52" applyFont="1" applyFill="1" applyBorder="1" applyAlignment="1" applyProtection="1">
      <alignment horizontal="center" vertical="center" wrapText="1"/>
      <protection locked="0"/>
    </xf>
    <xf numFmtId="0" fontId="14" fillId="34" borderId="19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/>
      <protection hidden="1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34" borderId="27" xfId="0" applyFont="1" applyFill="1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 applyProtection="1">
      <alignment horizontal="center" vertical="center"/>
      <protection locked="0"/>
    </xf>
    <xf numFmtId="0" fontId="21" fillId="34" borderId="29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13" fillId="35" borderId="30" xfId="0" applyFont="1" applyFill="1" applyBorder="1" applyAlignment="1" applyProtection="1">
      <alignment horizontal="center" vertical="center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2" fillId="33" borderId="38" xfId="52" applyFont="1" applyFill="1" applyBorder="1" applyAlignment="1" applyProtection="1">
      <alignment horizontal="center" vertical="center" wrapText="1"/>
      <protection locked="0"/>
    </xf>
    <xf numFmtId="0" fontId="12" fillId="33" borderId="39" xfId="52" applyFont="1" applyFill="1" applyBorder="1" applyAlignment="1" applyProtection="1">
      <alignment horizontal="center" vertical="center" wrapText="1"/>
      <protection locked="0"/>
    </xf>
    <xf numFmtId="0" fontId="12" fillId="33" borderId="40" xfId="52" applyFont="1" applyFill="1" applyBorder="1" applyAlignment="1" applyProtection="1">
      <alignment horizontal="center" vertical="center" wrapText="1"/>
      <protection locked="0"/>
    </xf>
    <xf numFmtId="0" fontId="12" fillId="33" borderId="41" xfId="52" applyFont="1" applyFill="1" applyBorder="1" applyAlignment="1" applyProtection="1">
      <alignment horizontal="center" vertical="center" wrapText="1"/>
      <protection locked="0"/>
    </xf>
    <xf numFmtId="0" fontId="12" fillId="33" borderId="42" xfId="52" applyFont="1" applyFill="1" applyBorder="1" applyAlignment="1" applyProtection="1">
      <alignment horizontal="center" vertical="center" wrapText="1"/>
      <protection locked="0"/>
    </xf>
    <xf numFmtId="0" fontId="12" fillId="33" borderId="43" xfId="52" applyFont="1" applyFill="1" applyBorder="1" applyAlignment="1" applyProtection="1">
      <alignment horizontal="center" vertical="center" wrapText="1"/>
      <protection locked="0"/>
    </xf>
    <xf numFmtId="0" fontId="12" fillId="33" borderId="44" xfId="52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left" wrapText="1"/>
    </xf>
    <xf numFmtId="0" fontId="13" fillId="33" borderId="45" xfId="0" applyFont="1" applyFill="1" applyBorder="1" applyAlignment="1" applyProtection="1">
      <alignment horizontal="center" vertical="center"/>
      <protection locked="0"/>
    </xf>
    <xf numFmtId="0" fontId="13" fillId="33" borderId="46" xfId="0" applyFont="1" applyFill="1" applyBorder="1" applyAlignment="1" applyProtection="1">
      <alignment horizontal="center" vertical="center"/>
      <protection locked="0"/>
    </xf>
    <xf numFmtId="0" fontId="13" fillId="33" borderId="47" xfId="0" applyFont="1" applyFill="1" applyBorder="1" applyAlignment="1" applyProtection="1">
      <alignment horizontal="center" vertical="center"/>
      <protection locked="0"/>
    </xf>
    <xf numFmtId="0" fontId="21" fillId="33" borderId="48" xfId="0" applyFont="1" applyFill="1" applyBorder="1" applyAlignment="1" applyProtection="1">
      <alignment horizontal="center" vertical="center"/>
      <protection locked="0"/>
    </xf>
    <xf numFmtId="0" fontId="21" fillId="33" borderId="28" xfId="0" applyFont="1" applyFill="1" applyBorder="1" applyAlignment="1" applyProtection="1">
      <alignment horizontal="center" vertical="center"/>
      <protection locked="0"/>
    </xf>
    <xf numFmtId="0" fontId="21" fillId="33" borderId="39" xfId="0" applyFont="1" applyFill="1" applyBorder="1" applyAlignment="1" applyProtection="1">
      <alignment horizontal="center" vertical="center"/>
      <protection locked="0"/>
    </xf>
    <xf numFmtId="0" fontId="12" fillId="33" borderId="49" xfId="52" applyFont="1" applyFill="1" applyBorder="1" applyAlignment="1" applyProtection="1">
      <alignment horizontal="center" vertical="center" wrapText="1"/>
      <protection locked="0"/>
    </xf>
    <xf numFmtId="0" fontId="12" fillId="33" borderId="50" xfId="52" applyFont="1" applyFill="1" applyBorder="1" applyAlignment="1" applyProtection="1">
      <alignment horizontal="center" vertical="center" wrapText="1"/>
      <protection locked="0"/>
    </xf>
    <xf numFmtId="0" fontId="12" fillId="33" borderId="51" xfId="52" applyFont="1" applyFill="1" applyBorder="1" applyAlignment="1" applyProtection="1">
      <alignment horizontal="center" vertical="center" wrapText="1"/>
      <protection locked="0"/>
    </xf>
    <xf numFmtId="0" fontId="14" fillId="32" borderId="52" xfId="52" applyFont="1" applyFill="1" applyBorder="1" applyAlignment="1" applyProtection="1">
      <alignment horizontal="left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54" xfId="52" applyFont="1" applyFill="1" applyBorder="1" applyAlignment="1" applyProtection="1">
      <alignment horizontal="center" vertical="center" wrapText="1"/>
      <protection locked="0"/>
    </xf>
    <xf numFmtId="0" fontId="12" fillId="33" borderId="55" xfId="52" applyFont="1" applyFill="1" applyBorder="1" applyAlignment="1" applyProtection="1">
      <alignment horizontal="center" vertical="center" wrapText="1"/>
      <protection locked="0"/>
    </xf>
    <xf numFmtId="0" fontId="42" fillId="33" borderId="35" xfId="0" applyFont="1" applyFill="1" applyBorder="1" applyAlignment="1">
      <alignment horizontal="center" vertical="center" wrapText="1"/>
    </xf>
    <xf numFmtId="0" fontId="42" fillId="33" borderId="36" xfId="0" applyFont="1" applyFill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center" vertical="center" wrapText="1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zoomScalePageLayoutView="0" workbookViewId="0" topLeftCell="A1">
      <selection activeCell="D39" sqref="D39"/>
    </sheetView>
  </sheetViews>
  <sheetFormatPr defaultColWidth="8.796875" defaultRowHeight="14.25"/>
  <cols>
    <col min="1" max="1" width="1.69921875" style="0" customWidth="1"/>
    <col min="8" max="8" width="19.8984375" style="0" customWidth="1"/>
    <col min="9" max="9" width="2" style="0" customWidth="1"/>
    <col min="10" max="10" width="1.390625" style="0" customWidth="1"/>
    <col min="11" max="11" width="0.59375" style="0" customWidth="1"/>
  </cols>
  <sheetData>
    <row r="2" spans="2:8" ht="73.5" customHeight="1">
      <c r="B2" s="224" t="s">
        <v>379</v>
      </c>
      <c r="C2" s="225"/>
      <c r="D2" s="225"/>
      <c r="E2" s="225"/>
      <c r="F2" s="225"/>
      <c r="G2" s="225"/>
      <c r="H2" s="225"/>
    </row>
    <row r="3" spans="2:8" ht="87" customHeight="1">
      <c r="B3" s="226" t="s">
        <v>380</v>
      </c>
      <c r="C3" s="226"/>
      <c r="D3" s="226"/>
      <c r="E3" s="226"/>
      <c r="F3" s="226"/>
      <c r="G3" s="226"/>
      <c r="H3" s="226"/>
    </row>
    <row r="4" spans="2:8" ht="104.25" customHeight="1">
      <c r="B4" s="226" t="s">
        <v>381</v>
      </c>
      <c r="C4" s="226"/>
      <c r="D4" s="226"/>
      <c r="E4" s="226"/>
      <c r="F4" s="226"/>
      <c r="G4" s="226"/>
      <c r="H4" s="226"/>
    </row>
    <row r="5" spans="2:8" ht="62.25" customHeight="1">
      <c r="B5" s="227" t="s">
        <v>382</v>
      </c>
      <c r="C5" s="226"/>
      <c r="D5" s="226"/>
      <c r="E5" s="226"/>
      <c r="F5" s="226"/>
      <c r="G5" s="226"/>
      <c r="H5" s="226"/>
    </row>
    <row r="6" spans="2:8" ht="24" customHeight="1">
      <c r="B6" s="228" t="s">
        <v>389</v>
      </c>
      <c r="C6" s="229"/>
      <c r="D6" s="229"/>
      <c r="E6" s="229"/>
      <c r="F6" s="229"/>
      <c r="G6" s="229"/>
      <c r="H6" s="229"/>
    </row>
    <row r="7" spans="2:8" ht="63" customHeight="1">
      <c r="B7" s="230" t="s">
        <v>390</v>
      </c>
      <c r="C7" s="231"/>
      <c r="D7" s="231"/>
      <c r="E7" s="231"/>
      <c r="F7" s="231"/>
      <c r="G7" s="231"/>
      <c r="H7" s="231"/>
    </row>
    <row r="8" spans="2:8" ht="61.5" customHeight="1">
      <c r="B8" s="231" t="s">
        <v>391</v>
      </c>
      <c r="C8" s="231"/>
      <c r="D8" s="231"/>
      <c r="E8" s="231"/>
      <c r="F8" s="231"/>
      <c r="G8" s="231"/>
      <c r="H8" s="231"/>
    </row>
    <row r="9" spans="2:8" ht="123.75" customHeight="1">
      <c r="B9" s="229" t="s">
        <v>392</v>
      </c>
      <c r="C9" s="229"/>
      <c r="D9" s="229"/>
      <c r="E9" s="229"/>
      <c r="F9" s="229"/>
      <c r="G9" s="229"/>
      <c r="H9" s="229"/>
    </row>
    <row r="10" spans="2:8" ht="117.75" customHeight="1">
      <c r="B10" s="232" t="s">
        <v>393</v>
      </c>
      <c r="C10" s="229"/>
      <c r="D10" s="229"/>
      <c r="E10" s="229"/>
      <c r="F10" s="229"/>
      <c r="G10" s="229"/>
      <c r="H10" s="229"/>
    </row>
    <row r="11" spans="2:8" ht="107.25" customHeight="1">
      <c r="B11" s="230" t="s">
        <v>383</v>
      </c>
      <c r="C11" s="231"/>
      <c r="D11" s="231"/>
      <c r="E11" s="231"/>
      <c r="F11" s="231"/>
      <c r="G11" s="231"/>
      <c r="H11" s="231"/>
    </row>
    <row r="12" spans="2:8" ht="112.5" customHeight="1">
      <c r="B12" s="232" t="s">
        <v>394</v>
      </c>
      <c r="C12" s="229"/>
      <c r="D12" s="229"/>
      <c r="E12" s="229"/>
      <c r="F12" s="229"/>
      <c r="G12" s="229"/>
      <c r="H12" s="229"/>
    </row>
    <row r="13" spans="2:8" ht="47.25" customHeight="1">
      <c r="B13" s="230" t="s">
        <v>384</v>
      </c>
      <c r="C13" s="230"/>
      <c r="D13" s="230"/>
      <c r="E13" s="230"/>
      <c r="F13" s="230"/>
      <c r="G13" s="230"/>
      <c r="H13" s="230"/>
    </row>
    <row r="14" spans="2:8" ht="75" customHeight="1">
      <c r="B14" s="232" t="s">
        <v>395</v>
      </c>
      <c r="C14" s="229"/>
      <c r="D14" s="229"/>
      <c r="E14" s="229"/>
      <c r="F14" s="229"/>
      <c r="G14" s="229"/>
      <c r="H14" s="229"/>
    </row>
    <row r="15" spans="2:8" ht="66" customHeight="1">
      <c r="B15" s="229" t="s">
        <v>385</v>
      </c>
      <c r="C15" s="229"/>
      <c r="D15" s="229"/>
      <c r="E15" s="229"/>
      <c r="F15" s="229"/>
      <c r="G15" s="229"/>
      <c r="H15" s="229"/>
    </row>
    <row r="16" spans="2:8" ht="45" customHeight="1">
      <c r="B16" s="234" t="s">
        <v>386</v>
      </c>
      <c r="C16" s="234"/>
      <c r="D16" s="234"/>
      <c r="E16" s="234"/>
      <c r="F16" s="234"/>
      <c r="G16" s="234"/>
      <c r="H16" s="234"/>
    </row>
    <row r="17" spans="2:8" ht="87.75" customHeight="1">
      <c r="B17" s="229" t="s">
        <v>396</v>
      </c>
      <c r="C17" s="229"/>
      <c r="D17" s="229"/>
      <c r="E17" s="229"/>
      <c r="F17" s="229"/>
      <c r="G17" s="229"/>
      <c r="H17" s="229"/>
    </row>
    <row r="18" spans="2:8" ht="101.25" customHeight="1">
      <c r="B18" s="231" t="s">
        <v>397</v>
      </c>
      <c r="C18" s="231"/>
      <c r="D18" s="231"/>
      <c r="E18" s="231"/>
      <c r="F18" s="231"/>
      <c r="G18" s="231"/>
      <c r="H18" s="231"/>
    </row>
    <row r="19" spans="2:8" s="222" customFormat="1" ht="69.75" customHeight="1">
      <c r="B19" s="231" t="s">
        <v>387</v>
      </c>
      <c r="C19" s="231"/>
      <c r="D19" s="231"/>
      <c r="E19" s="231"/>
      <c r="F19" s="231"/>
      <c r="G19" s="231"/>
      <c r="H19" s="231"/>
    </row>
    <row r="20" spans="2:8" ht="40.5" customHeight="1">
      <c r="B20" s="233" t="s">
        <v>388</v>
      </c>
      <c r="C20" s="231"/>
      <c r="D20" s="231"/>
      <c r="E20" s="231"/>
      <c r="F20" s="231"/>
      <c r="G20" s="231"/>
      <c r="H20" s="231"/>
    </row>
    <row r="21" spans="2:8" ht="14.25">
      <c r="B21" s="223"/>
      <c r="C21" s="223"/>
      <c r="D21" s="223"/>
      <c r="E21" s="223"/>
      <c r="F21" s="223"/>
      <c r="G21" s="223"/>
      <c r="H21" s="223"/>
    </row>
    <row r="22" spans="2:8" ht="14.25">
      <c r="B22" s="223"/>
      <c r="C22" s="223"/>
      <c r="D22" s="223"/>
      <c r="E22" s="223"/>
      <c r="F22" s="223"/>
      <c r="G22" s="223"/>
      <c r="H22" s="223"/>
    </row>
    <row r="23" spans="2:8" ht="14.25">
      <c r="B23" s="223"/>
      <c r="C23" s="223"/>
      <c r="D23" s="223"/>
      <c r="E23" s="223"/>
      <c r="F23" s="223"/>
      <c r="G23" s="223"/>
      <c r="H23" s="223"/>
    </row>
  </sheetData>
  <sheetProtection/>
  <mergeCells count="19">
    <mergeCell ref="B20:H20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PageLayoutView="0" workbookViewId="0" topLeftCell="A1">
      <selection activeCell="S22" sqref="S22"/>
    </sheetView>
  </sheetViews>
  <sheetFormatPr defaultColWidth="8.796875" defaultRowHeight="14.25"/>
  <cols>
    <col min="1" max="1" width="2.8984375" style="33" customWidth="1"/>
    <col min="2" max="2" width="7.3984375" style="33" customWidth="1"/>
    <col min="3" max="3" width="36.5" style="33" customWidth="1"/>
    <col min="4" max="4" width="14.3984375" style="33" customWidth="1"/>
    <col min="5" max="5" width="3.8984375" style="33" customWidth="1"/>
    <col min="6" max="10" width="3.69921875" style="33" customWidth="1"/>
    <col min="11" max="11" width="7.59765625" style="33" customWidth="1"/>
    <col min="12" max="12" width="8.3984375" style="33" customWidth="1"/>
    <col min="13" max="13" width="4.8984375" style="33" customWidth="1"/>
    <col min="14" max="14" width="7.69921875" style="33" customWidth="1"/>
    <col min="15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37" t="s">
        <v>35</v>
      </c>
      <c r="F2" s="237"/>
      <c r="G2" s="237"/>
      <c r="H2" s="237"/>
      <c r="I2" s="237"/>
      <c r="J2" s="237"/>
      <c r="K2" s="237"/>
      <c r="L2" s="237"/>
      <c r="M2" s="237"/>
    </row>
    <row r="3" spans="1:15" ht="18">
      <c r="A3" s="4"/>
      <c r="B3" s="4"/>
      <c r="C3" s="2"/>
      <c r="D3" s="5" t="s">
        <v>13</v>
      </c>
      <c r="E3" s="238" t="s">
        <v>36</v>
      </c>
      <c r="F3" s="238"/>
      <c r="G3" s="238"/>
      <c r="H3" s="238"/>
      <c r="I3" s="238"/>
      <c r="J3" s="238"/>
      <c r="K3" s="238"/>
      <c r="L3" s="238"/>
      <c r="M3" s="238"/>
      <c r="N3" s="7"/>
      <c r="O3" s="3"/>
    </row>
    <row r="4" spans="1:15" ht="18">
      <c r="A4" s="4"/>
      <c r="B4" s="4"/>
      <c r="C4" s="2"/>
      <c r="D4" s="12" t="s">
        <v>9</v>
      </c>
      <c r="E4" s="238" t="s">
        <v>37</v>
      </c>
      <c r="F4" s="238"/>
      <c r="G4" s="238"/>
      <c r="H4" s="238"/>
      <c r="I4" s="238"/>
      <c r="J4" s="238"/>
      <c r="K4" s="238"/>
      <c r="L4" s="238"/>
      <c r="M4" s="238"/>
      <c r="N4" s="7"/>
      <c r="O4" s="3"/>
    </row>
    <row r="5" spans="1:15" ht="18">
      <c r="A5" s="4"/>
      <c r="B5" s="4"/>
      <c r="C5" s="2"/>
      <c r="D5" s="5" t="s">
        <v>10</v>
      </c>
      <c r="E5" s="7" t="s">
        <v>38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7" ht="15" customHeight="1">
      <c r="D6" s="34" t="s">
        <v>207</v>
      </c>
      <c r="E6" s="35" t="s">
        <v>173</v>
      </c>
      <c r="F6" s="35"/>
      <c r="G6" s="35"/>
    </row>
    <row r="7" spans="1:15" ht="15.75" customHeight="1">
      <c r="A7" s="4"/>
      <c r="B7" s="4"/>
      <c r="C7" s="2"/>
      <c r="D7" s="5" t="s">
        <v>12</v>
      </c>
      <c r="E7" s="239" t="s">
        <v>17</v>
      </c>
      <c r="F7" s="239"/>
      <c r="G7" s="239"/>
      <c r="H7" s="239"/>
      <c r="I7" s="239"/>
      <c r="J7" s="239"/>
      <c r="K7" s="239"/>
      <c r="L7" s="239"/>
      <c r="M7" s="239"/>
      <c r="N7" s="8"/>
      <c r="O7" s="3"/>
    </row>
    <row r="8" spans="1:15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48"/>
      <c r="N8" s="8"/>
      <c r="O8" s="3"/>
    </row>
    <row r="9" spans="2:14" ht="14.25">
      <c r="B9" s="105" t="s">
        <v>330</v>
      </c>
      <c r="C9" s="105" t="s">
        <v>212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2:14" ht="15" thickBot="1">
      <c r="B10" s="304" t="s">
        <v>25</v>
      </c>
      <c r="C10" s="306" t="s">
        <v>0</v>
      </c>
      <c r="D10" s="308" t="s">
        <v>1</v>
      </c>
      <c r="E10" s="308"/>
      <c r="F10" s="308"/>
      <c r="G10" s="308"/>
      <c r="H10" s="308"/>
      <c r="I10" s="308"/>
      <c r="J10" s="308"/>
      <c r="K10" s="308"/>
      <c r="L10" s="308"/>
      <c r="M10" s="309"/>
      <c r="N10" s="310" t="s">
        <v>174</v>
      </c>
    </row>
    <row r="11" spans="2:14" ht="15.75" thickBot="1" thickTop="1">
      <c r="B11" s="305"/>
      <c r="C11" s="307"/>
      <c r="D11" s="313" t="s">
        <v>2</v>
      </c>
      <c r="E11" s="313" t="s">
        <v>34</v>
      </c>
      <c r="F11" s="313"/>
      <c r="G11" s="313"/>
      <c r="H11" s="313"/>
      <c r="I11" s="313"/>
      <c r="J11" s="313"/>
      <c r="K11" s="313"/>
      <c r="L11" s="313" t="s">
        <v>15</v>
      </c>
      <c r="M11" s="314" t="s">
        <v>3</v>
      </c>
      <c r="N11" s="311"/>
    </row>
    <row r="12" spans="2:14" ht="39.75" customHeight="1" thickBot="1" thickTop="1">
      <c r="B12" s="305"/>
      <c r="C12" s="307"/>
      <c r="D12" s="313"/>
      <c r="E12" s="19" t="s">
        <v>16</v>
      </c>
      <c r="F12" s="19" t="s">
        <v>18</v>
      </c>
      <c r="G12" s="19" t="s">
        <v>19</v>
      </c>
      <c r="H12" s="19" t="s">
        <v>21</v>
      </c>
      <c r="I12" s="19" t="s">
        <v>22</v>
      </c>
      <c r="J12" s="19" t="s">
        <v>24</v>
      </c>
      <c r="K12" s="19" t="s">
        <v>4</v>
      </c>
      <c r="L12" s="313"/>
      <c r="M12" s="314"/>
      <c r="N12" s="312"/>
    </row>
    <row r="13" spans="2:14" ht="18" customHeight="1" thickBot="1" thickTop="1">
      <c r="B13" s="88" t="s">
        <v>111</v>
      </c>
      <c r="C13" s="89" t="s">
        <v>175</v>
      </c>
      <c r="D13" s="90" t="s">
        <v>315</v>
      </c>
      <c r="E13" s="91"/>
      <c r="F13" s="91"/>
      <c r="G13" s="91">
        <v>30</v>
      </c>
      <c r="H13" s="91"/>
      <c r="I13" s="91"/>
      <c r="J13" s="91"/>
      <c r="K13" s="92">
        <f aca="true" t="shared" si="0" ref="K13:K23">SUM(E13:J13)</f>
        <v>30</v>
      </c>
      <c r="L13" s="91" t="s">
        <v>47</v>
      </c>
      <c r="M13" s="93">
        <v>4</v>
      </c>
      <c r="N13" s="94" t="s">
        <v>176</v>
      </c>
    </row>
    <row r="14" spans="2:14" ht="18" customHeight="1" thickBot="1" thickTop="1">
      <c r="B14" s="88" t="s">
        <v>111</v>
      </c>
      <c r="C14" s="89" t="s">
        <v>177</v>
      </c>
      <c r="D14" s="90" t="s">
        <v>316</v>
      </c>
      <c r="E14" s="91"/>
      <c r="F14" s="91">
        <v>30</v>
      </c>
      <c r="G14" s="91"/>
      <c r="H14" s="91"/>
      <c r="I14" s="91"/>
      <c r="J14" s="91"/>
      <c r="K14" s="92">
        <f t="shared" si="0"/>
        <v>30</v>
      </c>
      <c r="L14" s="91" t="s">
        <v>47</v>
      </c>
      <c r="M14" s="93">
        <v>2</v>
      </c>
      <c r="N14" s="94" t="s">
        <v>176</v>
      </c>
    </row>
    <row r="15" spans="2:14" ht="18" customHeight="1" thickBot="1" thickTop="1">
      <c r="B15" s="88" t="s">
        <v>111</v>
      </c>
      <c r="C15" s="89" t="s">
        <v>178</v>
      </c>
      <c r="D15" s="90" t="s">
        <v>317</v>
      </c>
      <c r="E15" s="91"/>
      <c r="F15" s="91">
        <v>30</v>
      </c>
      <c r="G15" s="91"/>
      <c r="H15" s="91"/>
      <c r="I15" s="91"/>
      <c r="J15" s="91"/>
      <c r="K15" s="92">
        <f t="shared" si="0"/>
        <v>30</v>
      </c>
      <c r="L15" s="91" t="s">
        <v>47</v>
      </c>
      <c r="M15" s="93">
        <v>2</v>
      </c>
      <c r="N15" s="94" t="s">
        <v>176</v>
      </c>
    </row>
    <row r="16" spans="2:14" ht="18" customHeight="1" thickBot="1" thickTop="1">
      <c r="B16" s="88" t="s">
        <v>112</v>
      </c>
      <c r="C16" s="89" t="s">
        <v>179</v>
      </c>
      <c r="D16" s="90" t="s">
        <v>318</v>
      </c>
      <c r="E16" s="91"/>
      <c r="F16" s="91">
        <v>30</v>
      </c>
      <c r="G16" s="91"/>
      <c r="H16" s="91"/>
      <c r="I16" s="91"/>
      <c r="J16" s="91"/>
      <c r="K16" s="92">
        <f t="shared" si="0"/>
        <v>30</v>
      </c>
      <c r="L16" s="91" t="s">
        <v>47</v>
      </c>
      <c r="M16" s="93">
        <v>2</v>
      </c>
      <c r="N16" s="94" t="s">
        <v>176</v>
      </c>
    </row>
    <row r="17" spans="2:14" ht="18" customHeight="1" thickBot="1" thickTop="1">
      <c r="B17" s="88" t="s">
        <v>112</v>
      </c>
      <c r="C17" s="89" t="s">
        <v>180</v>
      </c>
      <c r="D17" s="90" t="s">
        <v>319</v>
      </c>
      <c r="E17" s="91"/>
      <c r="F17" s="91">
        <v>30</v>
      </c>
      <c r="G17" s="91"/>
      <c r="H17" s="91"/>
      <c r="I17" s="91"/>
      <c r="J17" s="91"/>
      <c r="K17" s="92">
        <f t="shared" si="0"/>
        <v>30</v>
      </c>
      <c r="L17" s="91" t="s">
        <v>47</v>
      </c>
      <c r="M17" s="93">
        <v>2</v>
      </c>
      <c r="N17" s="94" t="s">
        <v>176</v>
      </c>
    </row>
    <row r="18" spans="2:14" ht="18" customHeight="1" thickBot="1" thickTop="1">
      <c r="B18" s="88" t="s">
        <v>112</v>
      </c>
      <c r="C18" s="89" t="s">
        <v>181</v>
      </c>
      <c r="D18" s="90" t="s">
        <v>320</v>
      </c>
      <c r="E18" s="91"/>
      <c r="F18" s="91"/>
      <c r="G18" s="91">
        <v>30</v>
      </c>
      <c r="H18" s="91"/>
      <c r="I18" s="91"/>
      <c r="J18" s="91"/>
      <c r="K18" s="92">
        <f t="shared" si="0"/>
        <v>30</v>
      </c>
      <c r="L18" s="91" t="s">
        <v>47</v>
      </c>
      <c r="M18" s="93">
        <v>4</v>
      </c>
      <c r="N18" s="94" t="s">
        <v>176</v>
      </c>
    </row>
    <row r="19" spans="2:14" ht="30" customHeight="1" thickBot="1" thickTop="1">
      <c r="B19" s="88" t="s">
        <v>112</v>
      </c>
      <c r="C19" s="95" t="s">
        <v>182</v>
      </c>
      <c r="D19" s="90" t="s">
        <v>321</v>
      </c>
      <c r="E19" s="91"/>
      <c r="F19" s="91"/>
      <c r="G19" s="91">
        <v>30</v>
      </c>
      <c r="H19" s="91"/>
      <c r="I19" s="91"/>
      <c r="J19" s="91"/>
      <c r="K19" s="92">
        <f t="shared" si="0"/>
        <v>30</v>
      </c>
      <c r="L19" s="91" t="s">
        <v>47</v>
      </c>
      <c r="M19" s="93">
        <v>4</v>
      </c>
      <c r="N19" s="94" t="s">
        <v>176</v>
      </c>
    </row>
    <row r="20" spans="2:14" ht="18" customHeight="1" thickBot="1" thickTop="1">
      <c r="B20" s="88" t="s">
        <v>113</v>
      </c>
      <c r="C20" s="89" t="s">
        <v>183</v>
      </c>
      <c r="D20" s="90" t="s">
        <v>322</v>
      </c>
      <c r="E20" s="91"/>
      <c r="F20" s="91"/>
      <c r="G20" s="91">
        <v>30</v>
      </c>
      <c r="H20" s="91"/>
      <c r="I20" s="91"/>
      <c r="J20" s="91"/>
      <c r="K20" s="92">
        <f t="shared" si="0"/>
        <v>30</v>
      </c>
      <c r="L20" s="91" t="s">
        <v>47</v>
      </c>
      <c r="M20" s="93">
        <v>4</v>
      </c>
      <c r="N20" s="94" t="s">
        <v>176</v>
      </c>
    </row>
    <row r="21" spans="2:14" ht="30" customHeight="1" thickBot="1" thickTop="1">
      <c r="B21" s="88" t="s">
        <v>113</v>
      </c>
      <c r="C21" s="95" t="s">
        <v>184</v>
      </c>
      <c r="D21" s="90" t="s">
        <v>323</v>
      </c>
      <c r="E21" s="91"/>
      <c r="F21" s="91"/>
      <c r="G21" s="91">
        <v>30</v>
      </c>
      <c r="H21" s="91"/>
      <c r="I21" s="91"/>
      <c r="J21" s="91"/>
      <c r="K21" s="92">
        <f t="shared" si="0"/>
        <v>30</v>
      </c>
      <c r="L21" s="91" t="s">
        <v>47</v>
      </c>
      <c r="M21" s="93">
        <v>4</v>
      </c>
      <c r="N21" s="94" t="s">
        <v>176</v>
      </c>
    </row>
    <row r="22" spans="2:14" ht="18" customHeight="1" thickBot="1" thickTop="1">
      <c r="B22" s="88" t="s">
        <v>113</v>
      </c>
      <c r="C22" s="89" t="s">
        <v>185</v>
      </c>
      <c r="D22" s="90" t="s">
        <v>324</v>
      </c>
      <c r="E22" s="91"/>
      <c r="F22" s="91">
        <v>30</v>
      </c>
      <c r="G22" s="91"/>
      <c r="H22" s="91"/>
      <c r="I22" s="91"/>
      <c r="J22" s="91"/>
      <c r="K22" s="92">
        <f t="shared" si="0"/>
        <v>30</v>
      </c>
      <c r="L22" s="91" t="s">
        <v>47</v>
      </c>
      <c r="M22" s="93">
        <v>2</v>
      </c>
      <c r="N22" s="94" t="s">
        <v>176</v>
      </c>
    </row>
    <row r="23" spans="2:14" ht="18" customHeight="1" thickBot="1" thickTop="1">
      <c r="B23" s="88" t="s">
        <v>113</v>
      </c>
      <c r="C23" s="96" t="s">
        <v>107</v>
      </c>
      <c r="D23" s="90" t="s">
        <v>325</v>
      </c>
      <c r="E23" s="91"/>
      <c r="F23" s="91"/>
      <c r="G23" s="91"/>
      <c r="H23" s="91"/>
      <c r="I23" s="91"/>
      <c r="J23" s="91">
        <v>30</v>
      </c>
      <c r="K23" s="92">
        <f t="shared" si="0"/>
        <v>30</v>
      </c>
      <c r="L23" s="91" t="s">
        <v>47</v>
      </c>
      <c r="M23" s="93">
        <v>1</v>
      </c>
      <c r="N23" s="94" t="s">
        <v>176</v>
      </c>
    </row>
    <row r="24" spans="2:14" ht="18" customHeight="1" thickTop="1">
      <c r="B24" s="97"/>
      <c r="C24" s="98"/>
      <c r="D24" s="99"/>
      <c r="E24" s="100"/>
      <c r="F24" s="100"/>
      <c r="G24" s="100"/>
      <c r="H24" s="100"/>
      <c r="I24" s="100"/>
      <c r="J24" s="100"/>
      <c r="K24" s="101">
        <f>SUM(K13:K23)</f>
        <v>330</v>
      </c>
      <c r="L24" s="100"/>
      <c r="M24" s="101">
        <f>SUM(M13:M23)</f>
        <v>31</v>
      </c>
      <c r="N24" s="102"/>
    </row>
    <row r="25" spans="2:14" ht="14.25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2:14" ht="14.25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</sheetData>
  <sheetProtection/>
  <mergeCells count="12">
    <mergeCell ref="N10:N12"/>
    <mergeCell ref="D11:D12"/>
    <mergeCell ref="E11:K11"/>
    <mergeCell ref="L11:L12"/>
    <mergeCell ref="M11:M12"/>
    <mergeCell ref="E2:M2"/>
    <mergeCell ref="E3:M3"/>
    <mergeCell ref="E4:M4"/>
    <mergeCell ref="E7:M7"/>
    <mergeCell ref="B10:B12"/>
    <mergeCell ref="C10:C12"/>
    <mergeCell ref="D10:M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6"/>
  <sheetViews>
    <sheetView showGridLines="0" zoomScalePageLayoutView="0" workbookViewId="0" topLeftCell="A1">
      <selection activeCell="G6" sqref="G5:G6"/>
    </sheetView>
  </sheetViews>
  <sheetFormatPr defaultColWidth="8.796875" defaultRowHeight="14.25"/>
  <cols>
    <col min="1" max="1" width="4.19921875" style="0" customWidth="1"/>
  </cols>
  <sheetData>
    <row r="2" ht="15" customHeight="1">
      <c r="B2" s="221" t="s">
        <v>375</v>
      </c>
    </row>
    <row r="3" ht="15" customHeight="1"/>
    <row r="4" spans="2:11" s="49" customFormat="1" ht="15" customHeight="1">
      <c r="B4" s="62" t="s">
        <v>374</v>
      </c>
      <c r="C4" s="63"/>
      <c r="D4"/>
      <c r="E4"/>
      <c r="F4"/>
      <c r="G4"/>
      <c r="H4" s="46"/>
      <c r="I4"/>
      <c r="J4" s="46"/>
      <c r="K4" s="60"/>
    </row>
    <row r="5" spans="2:11" s="49" customFormat="1" ht="15" customHeight="1">
      <c r="B5" s="220" t="s">
        <v>377</v>
      </c>
      <c r="C5" s="63"/>
      <c r="D5"/>
      <c r="E5"/>
      <c r="F5"/>
      <c r="G5"/>
      <c r="H5" s="46"/>
      <c r="I5"/>
      <c r="J5" s="46"/>
      <c r="K5" s="60"/>
    </row>
    <row r="6" spans="2:10" s="49" customFormat="1" ht="15" customHeight="1">
      <c r="B6" s="220" t="s">
        <v>373</v>
      </c>
      <c r="C6" s="63"/>
      <c r="D6"/>
      <c r="E6"/>
      <c r="F6"/>
      <c r="G6"/>
      <c r="H6" s="46"/>
      <c r="I6"/>
      <c r="J6" s="46"/>
    </row>
    <row r="7" spans="2:10" s="49" customFormat="1" ht="15" customHeight="1">
      <c r="B7" s="64" t="s">
        <v>119</v>
      </c>
      <c r="C7" s="63"/>
      <c r="D7"/>
      <c r="E7"/>
      <c r="F7"/>
      <c r="G7"/>
      <c r="H7" s="46"/>
      <c r="I7"/>
      <c r="J7" s="46"/>
    </row>
    <row r="8" spans="2:10" s="49" customFormat="1" ht="15" customHeight="1">
      <c r="B8" s="64" t="s">
        <v>120</v>
      </c>
      <c r="C8" s="63"/>
      <c r="D8"/>
      <c r="E8"/>
      <c r="F8"/>
      <c r="G8"/>
      <c r="H8" s="46"/>
      <c r="I8"/>
      <c r="J8" s="46"/>
    </row>
    <row r="9" spans="2:11" s="49" customFormat="1" ht="15" customHeight="1">
      <c r="B9" s="64" t="s">
        <v>121</v>
      </c>
      <c r="C9" s="63"/>
      <c r="D9"/>
      <c r="E9"/>
      <c r="H9" s="65"/>
      <c r="J9" s="65"/>
      <c r="K9"/>
    </row>
    <row r="10" spans="2:11" s="49" customFormat="1" ht="15" customHeight="1">
      <c r="B10" s="64" t="s">
        <v>122</v>
      </c>
      <c r="C10" s="63"/>
      <c r="D10"/>
      <c r="E10"/>
      <c r="H10" s="65"/>
      <c r="J10" s="65"/>
      <c r="K10"/>
    </row>
    <row r="11" spans="2:11" s="49" customFormat="1" ht="15" customHeight="1">
      <c r="B11" s="64" t="s">
        <v>123</v>
      </c>
      <c r="C11" s="63"/>
      <c r="D11"/>
      <c r="E11"/>
      <c r="H11" s="65"/>
      <c r="J11" s="65"/>
      <c r="K11"/>
    </row>
    <row r="12" spans="2:11" s="49" customFormat="1" ht="15" customHeight="1">
      <c r="B12" s="64" t="s">
        <v>124</v>
      </c>
      <c r="C12" s="63"/>
      <c r="D12"/>
      <c r="E12"/>
      <c r="F12"/>
      <c r="G12"/>
      <c r="H12" s="46"/>
      <c r="I12"/>
      <c r="J12" s="46"/>
      <c r="K12"/>
    </row>
    <row r="13" spans="2:10" ht="15" customHeight="1">
      <c r="B13" s="64" t="s">
        <v>187</v>
      </c>
      <c r="C13" s="63"/>
      <c r="H13" s="46"/>
      <c r="J13" s="46"/>
    </row>
    <row r="14" spans="2:10" ht="15" customHeight="1">
      <c r="B14" s="220" t="s">
        <v>372</v>
      </c>
      <c r="C14" s="63"/>
      <c r="H14" s="46"/>
      <c r="J14" s="46"/>
    </row>
    <row r="15" spans="1:10" ht="15" customHeight="1">
      <c r="A15" s="66"/>
      <c r="B15" s="61"/>
      <c r="C15" s="63"/>
      <c r="H15" s="46"/>
      <c r="J15" s="46"/>
    </row>
    <row r="16" spans="1:13" s="22" customFormat="1" ht="15" customHeight="1">
      <c r="A16"/>
      <c r="B16" s="62" t="s">
        <v>376</v>
      </c>
      <c r="C16" s="63"/>
      <c r="D16"/>
      <c r="E16"/>
      <c r="F16"/>
      <c r="G16"/>
      <c r="H16" s="46"/>
      <c r="I16"/>
      <c r="J16" s="46"/>
      <c r="K16"/>
      <c r="L16" s="23"/>
      <c r="M16" s="23"/>
    </row>
    <row r="17" spans="1:13" s="22" customFormat="1" ht="15" customHeight="1">
      <c r="A17"/>
      <c r="B17" s="64" t="s">
        <v>125</v>
      </c>
      <c r="C17" s="63"/>
      <c r="D17"/>
      <c r="E17"/>
      <c r="F17"/>
      <c r="G17"/>
      <c r="H17" s="46"/>
      <c r="I17"/>
      <c r="J17" s="46"/>
      <c r="K17"/>
      <c r="L17" s="67"/>
      <c r="M17" s="68"/>
    </row>
    <row r="18" spans="2:13" ht="15" customHeight="1">
      <c r="B18" s="64" t="s">
        <v>126</v>
      </c>
      <c r="C18" s="63"/>
      <c r="H18" s="46"/>
      <c r="J18" s="46"/>
      <c r="L18" s="69"/>
      <c r="M18" s="70"/>
    </row>
    <row r="19" spans="2:13" ht="15" customHeight="1">
      <c r="B19" s="64" t="s">
        <v>127</v>
      </c>
      <c r="C19" s="63"/>
      <c r="H19" s="46"/>
      <c r="J19" s="46"/>
      <c r="L19" s="69"/>
      <c r="M19" s="70"/>
    </row>
    <row r="20" spans="2:13" ht="15" customHeight="1">
      <c r="B20" s="64" t="s">
        <v>128</v>
      </c>
      <c r="C20" s="63"/>
      <c r="H20" s="46"/>
      <c r="J20" s="46"/>
      <c r="L20" s="69"/>
      <c r="M20" s="70"/>
    </row>
    <row r="21" spans="2:13" ht="15" customHeight="1">
      <c r="B21" s="64" t="s">
        <v>129</v>
      </c>
      <c r="C21" s="63"/>
      <c r="H21" s="46"/>
      <c r="J21" s="46"/>
      <c r="L21" s="49"/>
      <c r="M21" s="49"/>
    </row>
    <row r="22" spans="2:13" ht="15" customHeight="1">
      <c r="B22" s="64" t="s">
        <v>130</v>
      </c>
      <c r="C22" s="63"/>
      <c r="H22" s="46"/>
      <c r="J22" s="46"/>
      <c r="L22" s="49"/>
      <c r="M22" s="49"/>
    </row>
    <row r="23" spans="2:10" ht="15" customHeight="1">
      <c r="B23" s="64" t="s">
        <v>131</v>
      </c>
      <c r="C23" s="63"/>
      <c r="H23" s="46"/>
      <c r="J23" s="46"/>
    </row>
    <row r="24" spans="2:10" ht="15" customHeight="1">
      <c r="B24" s="64" t="s">
        <v>345</v>
      </c>
      <c r="C24" s="63"/>
      <c r="H24" s="46"/>
      <c r="J24" s="46"/>
    </row>
    <row r="25" spans="2:11" ht="15" customHeight="1">
      <c r="B25" s="63" t="s">
        <v>352</v>
      </c>
      <c r="C25" s="63"/>
      <c r="H25" s="46"/>
      <c r="J25" s="46"/>
      <c r="K25" s="46"/>
    </row>
    <row r="26" spans="3:8" ht="15" customHeight="1">
      <c r="C26" s="6"/>
      <c r="H26" s="46"/>
    </row>
    <row r="2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showGridLines="0" zoomScalePageLayoutView="0" workbookViewId="0" topLeftCell="A46">
      <selection activeCell="E59" sqref="E59"/>
    </sheetView>
  </sheetViews>
  <sheetFormatPr defaultColWidth="10.09765625" defaultRowHeight="14.25"/>
  <cols>
    <col min="1" max="1" width="3.69921875" style="0" customWidth="1"/>
    <col min="2" max="2" width="3.5" style="0" customWidth="1"/>
    <col min="3" max="3" width="6.59765625" style="0" customWidth="1"/>
    <col min="4" max="4" width="40.69921875" style="0" customWidth="1"/>
    <col min="5" max="5" width="14.59765625" style="6" customWidth="1"/>
    <col min="6" max="9" width="4.59765625" style="0" customWidth="1"/>
    <col min="10" max="10" width="6.19921875" style="46" customWidth="1"/>
    <col min="11" max="11" width="8.3984375" style="0" customWidth="1"/>
    <col min="12" max="12" width="5.19921875" style="46" customWidth="1"/>
    <col min="13" max="13" width="17.5" style="0" customWidth="1"/>
  </cols>
  <sheetData>
    <row r="1" ht="15">
      <c r="D1" s="17" t="s">
        <v>14</v>
      </c>
    </row>
    <row r="2" spans="2:12" ht="18">
      <c r="B2" s="1"/>
      <c r="C2" s="1"/>
      <c r="D2" s="5" t="s">
        <v>11</v>
      </c>
      <c r="E2" s="237" t="s">
        <v>35</v>
      </c>
      <c r="F2" s="237"/>
      <c r="G2" s="237"/>
      <c r="H2" s="237"/>
      <c r="I2" s="237"/>
      <c r="J2" s="237"/>
      <c r="K2" s="237"/>
      <c r="L2" s="237"/>
    </row>
    <row r="3" spans="1:14" ht="18">
      <c r="A3" s="4"/>
      <c r="B3" s="4"/>
      <c r="C3" s="2"/>
      <c r="D3" s="5" t="s">
        <v>13</v>
      </c>
      <c r="E3" s="238" t="s">
        <v>36</v>
      </c>
      <c r="F3" s="238"/>
      <c r="G3" s="238"/>
      <c r="H3" s="238"/>
      <c r="I3" s="238"/>
      <c r="J3" s="238"/>
      <c r="K3" s="238"/>
      <c r="L3" s="238"/>
      <c r="M3" s="7"/>
      <c r="N3" s="3"/>
    </row>
    <row r="4" spans="1:14" ht="18">
      <c r="A4" s="4"/>
      <c r="B4" s="4"/>
      <c r="C4" s="2"/>
      <c r="D4" s="12" t="s">
        <v>9</v>
      </c>
      <c r="E4" s="238" t="s">
        <v>37</v>
      </c>
      <c r="F4" s="238"/>
      <c r="G4" s="238"/>
      <c r="H4" s="238"/>
      <c r="I4" s="238"/>
      <c r="J4" s="238"/>
      <c r="K4" s="238"/>
      <c r="L4" s="238"/>
      <c r="M4" s="7"/>
      <c r="N4" s="3"/>
    </row>
    <row r="5" spans="1:14" ht="18">
      <c r="A5" s="4"/>
      <c r="B5" s="4"/>
      <c r="C5" s="2"/>
      <c r="D5" s="5" t="s">
        <v>10</v>
      </c>
      <c r="E5" s="7" t="s">
        <v>38</v>
      </c>
      <c r="F5" s="7"/>
      <c r="G5" s="7"/>
      <c r="H5" s="7"/>
      <c r="I5" s="7"/>
      <c r="J5" s="47"/>
      <c r="K5" s="7"/>
      <c r="L5" s="47"/>
      <c r="M5" s="7"/>
      <c r="N5" s="3"/>
    </row>
    <row r="6" spans="1:14" ht="15.75" customHeight="1">
      <c r="A6" s="4"/>
      <c r="B6" s="4"/>
      <c r="C6" s="2"/>
      <c r="D6" s="5" t="s">
        <v>12</v>
      </c>
      <c r="E6" s="239" t="s">
        <v>17</v>
      </c>
      <c r="F6" s="239"/>
      <c r="G6" s="239"/>
      <c r="H6" s="239"/>
      <c r="I6" s="239"/>
      <c r="J6" s="239"/>
      <c r="K6" s="239"/>
      <c r="L6" s="239"/>
      <c r="M6" s="8"/>
      <c r="N6" s="3"/>
    </row>
    <row r="7" spans="1:14" ht="15.75" customHeight="1">
      <c r="A7" s="4"/>
      <c r="B7" s="4"/>
      <c r="C7" s="2"/>
      <c r="D7" s="5"/>
      <c r="E7" s="48"/>
      <c r="F7" s="48"/>
      <c r="G7" s="48"/>
      <c r="H7" s="48"/>
      <c r="I7" s="48"/>
      <c r="J7" s="48"/>
      <c r="K7" s="48"/>
      <c r="L7" s="48"/>
      <c r="M7" s="8"/>
      <c r="N7" s="3"/>
    </row>
    <row r="8" spans="1:14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8"/>
      <c r="N8" s="3"/>
    </row>
    <row r="9" spans="1:14" ht="15.75" customHeight="1">
      <c r="A9" s="4"/>
      <c r="B9" s="4"/>
      <c r="C9" s="2"/>
      <c r="D9" s="5"/>
      <c r="E9" s="48"/>
      <c r="F9" s="48"/>
      <c r="G9" s="48"/>
      <c r="H9" s="48"/>
      <c r="I9" s="48"/>
      <c r="J9" s="48"/>
      <c r="K9" s="48"/>
      <c r="L9" s="48"/>
      <c r="M9" s="8"/>
      <c r="N9" s="3"/>
    </row>
    <row r="10" spans="1:14" ht="15.75" customHeight="1">
      <c r="A10" s="4"/>
      <c r="B10" s="4"/>
      <c r="C10" s="2"/>
      <c r="D10" s="5"/>
      <c r="E10" s="48"/>
      <c r="F10" s="48"/>
      <c r="G10" s="48"/>
      <c r="H10" s="48"/>
      <c r="I10" s="48"/>
      <c r="J10" s="48"/>
      <c r="K10" s="48"/>
      <c r="L10" s="48"/>
      <c r="M10" s="8"/>
      <c r="N10" s="3"/>
    </row>
    <row r="11" spans="1:14" ht="15.75" customHeight="1">
      <c r="A11" s="4"/>
      <c r="B11" s="4"/>
      <c r="C11" s="2"/>
      <c r="D11" s="5"/>
      <c r="E11" s="48"/>
      <c r="F11" s="48"/>
      <c r="G11" s="48"/>
      <c r="H11" s="48"/>
      <c r="I11" s="48"/>
      <c r="J11" s="48"/>
      <c r="K11" s="48"/>
      <c r="L11" s="48"/>
      <c r="M11" s="8"/>
      <c r="N11" s="3"/>
    </row>
    <row r="12" spans="1:14" ht="15.75" customHeight="1">
      <c r="A12" s="4"/>
      <c r="B12" s="4"/>
      <c r="C12" s="2"/>
      <c r="D12" s="5"/>
      <c r="E12" s="48"/>
      <c r="F12" s="48"/>
      <c r="G12" s="48"/>
      <c r="H12" s="48"/>
      <c r="I12" s="48"/>
      <c r="J12" s="48"/>
      <c r="K12" s="48"/>
      <c r="L12" s="48"/>
      <c r="M12" s="8"/>
      <c r="N12" s="3"/>
    </row>
    <row r="13" spans="2:14" ht="17.25" customHeight="1" thickBot="1">
      <c r="B13" s="4"/>
      <c r="C13" s="107" t="s">
        <v>56</v>
      </c>
      <c r="D13" s="2"/>
      <c r="E13" s="48"/>
      <c r="F13" s="48"/>
      <c r="G13" s="48"/>
      <c r="H13" s="48"/>
      <c r="I13" s="48"/>
      <c r="J13" s="48"/>
      <c r="K13" s="48"/>
      <c r="L13" s="48"/>
      <c r="M13" s="8"/>
      <c r="N13" s="3"/>
    </row>
    <row r="14" spans="2:14" ht="6.75" customHeight="1" hidden="1" thickBot="1">
      <c r="B14" s="4"/>
      <c r="C14" s="107"/>
      <c r="D14" s="2"/>
      <c r="E14" s="48"/>
      <c r="F14" s="48"/>
      <c r="G14" s="48"/>
      <c r="H14" s="48"/>
      <c r="I14" s="48"/>
      <c r="J14" s="48"/>
      <c r="K14" s="48"/>
      <c r="L14" s="48"/>
      <c r="M14" s="8"/>
      <c r="N14" s="3"/>
    </row>
    <row r="15" spans="2:13" ht="18" customHeight="1">
      <c r="B15" s="240" t="s">
        <v>26</v>
      </c>
      <c r="C15" s="242" t="s">
        <v>25</v>
      </c>
      <c r="D15" s="245" t="s">
        <v>0</v>
      </c>
      <c r="E15" s="251" t="s">
        <v>1</v>
      </c>
      <c r="F15" s="251"/>
      <c r="G15" s="251"/>
      <c r="H15" s="251"/>
      <c r="I15" s="251"/>
      <c r="J15" s="251"/>
      <c r="K15" s="251"/>
      <c r="L15" s="251"/>
      <c r="M15" s="247" t="s">
        <v>351</v>
      </c>
    </row>
    <row r="16" spans="2:13" ht="18" customHeight="1">
      <c r="B16" s="241"/>
      <c r="C16" s="243"/>
      <c r="D16" s="246"/>
      <c r="E16" s="249" t="s">
        <v>33</v>
      </c>
      <c r="F16" s="250"/>
      <c r="G16" s="250"/>
      <c r="H16" s="250"/>
      <c r="I16" s="250"/>
      <c r="J16" s="250"/>
      <c r="K16" s="249" t="s">
        <v>15</v>
      </c>
      <c r="L16" s="249" t="s">
        <v>3</v>
      </c>
      <c r="M16" s="248"/>
    </row>
    <row r="17" spans="2:13" ht="32.25" customHeight="1">
      <c r="B17" s="241"/>
      <c r="C17" s="244"/>
      <c r="D17" s="246"/>
      <c r="E17" s="249"/>
      <c r="F17" s="122" t="s">
        <v>19</v>
      </c>
      <c r="G17" s="122" t="s">
        <v>20</v>
      </c>
      <c r="H17" s="122" t="s">
        <v>23</v>
      </c>
      <c r="I17" s="122" t="s">
        <v>326</v>
      </c>
      <c r="J17" s="122" t="s">
        <v>4</v>
      </c>
      <c r="K17" s="249"/>
      <c r="L17" s="249"/>
      <c r="M17" s="248"/>
    </row>
    <row r="18" spans="2:13" ht="18" customHeight="1">
      <c r="B18" s="235" t="s">
        <v>5</v>
      </c>
      <c r="C18" s="236" t="s">
        <v>109</v>
      </c>
      <c r="D18" s="180" t="s">
        <v>57</v>
      </c>
      <c r="E18" s="181" t="s">
        <v>213</v>
      </c>
      <c r="F18" s="182"/>
      <c r="G18" s="182">
        <v>30</v>
      </c>
      <c r="H18" s="182"/>
      <c r="I18" s="182"/>
      <c r="J18" s="183">
        <f>SUM(F18:I18)</f>
        <v>30</v>
      </c>
      <c r="K18" s="182" t="s">
        <v>48</v>
      </c>
      <c r="L18" s="184">
        <v>6</v>
      </c>
      <c r="M18" s="217" t="s">
        <v>348</v>
      </c>
    </row>
    <row r="19" spans="2:13" ht="18" customHeight="1">
      <c r="B19" s="235"/>
      <c r="C19" s="236"/>
      <c r="D19" s="180" t="s">
        <v>58</v>
      </c>
      <c r="E19" s="181" t="s">
        <v>214</v>
      </c>
      <c r="F19" s="182"/>
      <c r="G19" s="182">
        <v>30</v>
      </c>
      <c r="H19" s="182"/>
      <c r="I19" s="182"/>
      <c r="J19" s="183">
        <f>SUM(F19:I19)</f>
        <v>30</v>
      </c>
      <c r="K19" s="182" t="s">
        <v>47</v>
      </c>
      <c r="L19" s="184">
        <v>6</v>
      </c>
      <c r="M19" s="217" t="s">
        <v>348</v>
      </c>
    </row>
    <row r="20" spans="2:13" ht="18" customHeight="1">
      <c r="B20" s="235"/>
      <c r="C20" s="236"/>
      <c r="D20" s="180" t="s">
        <v>59</v>
      </c>
      <c r="E20" s="181" t="s">
        <v>215</v>
      </c>
      <c r="F20" s="182"/>
      <c r="G20" s="182">
        <v>15</v>
      </c>
      <c r="H20" s="182"/>
      <c r="I20" s="182"/>
      <c r="J20" s="183">
        <f>SUM(F20:I20)</f>
        <v>15</v>
      </c>
      <c r="K20" s="182" t="s">
        <v>47</v>
      </c>
      <c r="L20" s="184">
        <v>3</v>
      </c>
      <c r="M20" s="217" t="s">
        <v>348</v>
      </c>
    </row>
    <row r="21" spans="2:13" ht="18" customHeight="1">
      <c r="B21" s="235"/>
      <c r="C21" s="236"/>
      <c r="D21" s="185" t="s">
        <v>143</v>
      </c>
      <c r="E21" s="181" t="s">
        <v>216</v>
      </c>
      <c r="F21" s="182"/>
      <c r="G21" s="182"/>
      <c r="H21" s="182">
        <v>30</v>
      </c>
      <c r="I21" s="182"/>
      <c r="J21" s="183">
        <f>SUM(F21:I21)</f>
        <v>30</v>
      </c>
      <c r="K21" s="182" t="s">
        <v>47</v>
      </c>
      <c r="L21" s="184">
        <v>2</v>
      </c>
      <c r="M21" s="217" t="s">
        <v>361</v>
      </c>
    </row>
    <row r="22" spans="2:13" ht="18" customHeight="1">
      <c r="B22" s="235"/>
      <c r="C22" s="236"/>
      <c r="D22" s="180" t="s">
        <v>60</v>
      </c>
      <c r="E22" s="181" t="s">
        <v>217</v>
      </c>
      <c r="F22" s="182">
        <v>30</v>
      </c>
      <c r="G22" s="182"/>
      <c r="H22" s="182"/>
      <c r="I22" s="182"/>
      <c r="J22" s="183">
        <f>SUM(F22:I22)</f>
        <v>30</v>
      </c>
      <c r="K22" s="182" t="s">
        <v>47</v>
      </c>
      <c r="L22" s="184">
        <v>4</v>
      </c>
      <c r="M22" s="217" t="s">
        <v>347</v>
      </c>
    </row>
    <row r="23" spans="2:13" ht="18" customHeight="1">
      <c r="B23" s="235"/>
      <c r="C23" s="236"/>
      <c r="D23" s="180" t="s">
        <v>150</v>
      </c>
      <c r="E23" s="181"/>
      <c r="F23" s="182"/>
      <c r="G23" s="182"/>
      <c r="H23" s="182"/>
      <c r="I23" s="182"/>
      <c r="J23" s="183"/>
      <c r="K23" s="182"/>
      <c r="L23" s="184">
        <v>9</v>
      </c>
      <c r="M23" s="217" t="s">
        <v>349</v>
      </c>
    </row>
    <row r="24" spans="2:14" ht="18" customHeight="1">
      <c r="B24" s="235"/>
      <c r="C24" s="194"/>
      <c r="D24" s="186" t="s">
        <v>32</v>
      </c>
      <c r="E24" s="187"/>
      <c r="F24" s="188"/>
      <c r="G24" s="188"/>
      <c r="H24" s="188"/>
      <c r="I24" s="188"/>
      <c r="J24" s="192">
        <f>SUM(J18:J23)</f>
        <v>135</v>
      </c>
      <c r="K24" s="188"/>
      <c r="L24" s="193">
        <f>SUM(L18:L23)</f>
        <v>30</v>
      </c>
      <c r="M24" s="191"/>
      <c r="N24" s="49"/>
    </row>
    <row r="25" spans="2:14" ht="18" customHeight="1">
      <c r="B25" s="235"/>
      <c r="C25" s="236" t="s">
        <v>111</v>
      </c>
      <c r="D25" s="180" t="s">
        <v>61</v>
      </c>
      <c r="E25" s="195" t="s">
        <v>218</v>
      </c>
      <c r="F25" s="182"/>
      <c r="G25" s="182">
        <v>30</v>
      </c>
      <c r="H25" s="182"/>
      <c r="I25" s="182"/>
      <c r="J25" s="183">
        <f aca="true" t="shared" si="0" ref="J25:J30">SUM(F25:I25)</f>
        <v>30</v>
      </c>
      <c r="K25" s="182" t="s">
        <v>48</v>
      </c>
      <c r="L25" s="184">
        <v>6</v>
      </c>
      <c r="M25" s="217" t="s">
        <v>348</v>
      </c>
      <c r="N25" s="49"/>
    </row>
    <row r="26" spans="2:14" ht="18" customHeight="1">
      <c r="B26" s="235"/>
      <c r="C26" s="236"/>
      <c r="D26" s="180" t="s">
        <v>343</v>
      </c>
      <c r="E26" s="195" t="s">
        <v>224</v>
      </c>
      <c r="F26" s="182"/>
      <c r="G26" s="182">
        <v>30</v>
      </c>
      <c r="H26" s="182"/>
      <c r="I26" s="182"/>
      <c r="J26" s="183">
        <v>30</v>
      </c>
      <c r="K26" s="182" t="s">
        <v>116</v>
      </c>
      <c r="L26" s="184">
        <v>6</v>
      </c>
      <c r="M26" s="217" t="s">
        <v>348</v>
      </c>
      <c r="N26" s="49"/>
    </row>
    <row r="27" spans="2:14" ht="18" customHeight="1">
      <c r="B27" s="235"/>
      <c r="C27" s="236"/>
      <c r="D27" s="180" t="s">
        <v>62</v>
      </c>
      <c r="E27" s="195" t="s">
        <v>219</v>
      </c>
      <c r="F27" s="182"/>
      <c r="G27" s="182">
        <v>15</v>
      </c>
      <c r="H27" s="182"/>
      <c r="I27" s="182"/>
      <c r="J27" s="183">
        <f t="shared" si="0"/>
        <v>15</v>
      </c>
      <c r="K27" s="182" t="s">
        <v>47</v>
      </c>
      <c r="L27" s="184">
        <v>3</v>
      </c>
      <c r="M27" s="217" t="s">
        <v>348</v>
      </c>
      <c r="N27" s="49"/>
    </row>
    <row r="28" spans="2:14" ht="18" customHeight="1">
      <c r="B28" s="235"/>
      <c r="C28" s="236"/>
      <c r="D28" s="180" t="s">
        <v>53</v>
      </c>
      <c r="E28" s="195" t="s">
        <v>220</v>
      </c>
      <c r="F28" s="182"/>
      <c r="G28" s="182">
        <v>15</v>
      </c>
      <c r="H28" s="182"/>
      <c r="I28" s="182"/>
      <c r="J28" s="183">
        <f t="shared" si="0"/>
        <v>15</v>
      </c>
      <c r="K28" s="182" t="s">
        <v>47</v>
      </c>
      <c r="L28" s="184">
        <v>3</v>
      </c>
      <c r="M28" s="217" t="s">
        <v>348</v>
      </c>
      <c r="N28" s="49"/>
    </row>
    <row r="29" spans="2:14" ht="18" customHeight="1">
      <c r="B29" s="235"/>
      <c r="C29" s="236"/>
      <c r="D29" s="185" t="s">
        <v>144</v>
      </c>
      <c r="E29" s="195" t="s">
        <v>221</v>
      </c>
      <c r="F29" s="182"/>
      <c r="G29" s="182"/>
      <c r="H29" s="182">
        <v>30</v>
      </c>
      <c r="I29" s="182"/>
      <c r="J29" s="183">
        <f t="shared" si="0"/>
        <v>30</v>
      </c>
      <c r="K29" s="182" t="s">
        <v>47</v>
      </c>
      <c r="L29" s="184">
        <v>2</v>
      </c>
      <c r="M29" s="217" t="s">
        <v>361</v>
      </c>
      <c r="N29" s="49"/>
    </row>
    <row r="30" spans="2:16" ht="18" customHeight="1">
      <c r="B30" s="235"/>
      <c r="C30" s="236"/>
      <c r="D30" s="185" t="s">
        <v>205</v>
      </c>
      <c r="E30" s="195" t="s">
        <v>222</v>
      </c>
      <c r="F30" s="182">
        <v>30</v>
      </c>
      <c r="G30" s="182"/>
      <c r="H30" s="182"/>
      <c r="I30" s="182"/>
      <c r="J30" s="183">
        <f t="shared" si="0"/>
        <v>30</v>
      </c>
      <c r="K30" s="182" t="s">
        <v>47</v>
      </c>
      <c r="L30" s="184">
        <v>4</v>
      </c>
      <c r="M30" s="217" t="s">
        <v>347</v>
      </c>
      <c r="N30" s="49"/>
      <c r="O30" s="49"/>
      <c r="P30" s="49"/>
    </row>
    <row r="31" spans="2:14" ht="18" customHeight="1">
      <c r="B31" s="235"/>
      <c r="C31" s="236"/>
      <c r="D31" s="180" t="s">
        <v>149</v>
      </c>
      <c r="E31" s="195"/>
      <c r="F31" s="182"/>
      <c r="G31" s="182"/>
      <c r="H31" s="182"/>
      <c r="I31" s="182"/>
      <c r="J31" s="183"/>
      <c r="K31" s="182"/>
      <c r="L31" s="184">
        <v>6</v>
      </c>
      <c r="M31" s="217" t="s">
        <v>349</v>
      </c>
      <c r="N31" s="49"/>
    </row>
    <row r="32" spans="2:14" ht="18" customHeight="1">
      <c r="B32" s="235"/>
      <c r="C32" s="194"/>
      <c r="D32" s="186" t="s">
        <v>30</v>
      </c>
      <c r="E32" s="187"/>
      <c r="F32" s="188"/>
      <c r="G32" s="188"/>
      <c r="H32" s="188"/>
      <c r="I32" s="188"/>
      <c r="J32" s="189">
        <f>SUM(J25:J31)</f>
        <v>150</v>
      </c>
      <c r="K32" s="188"/>
      <c r="L32" s="190">
        <f>SUM(L25:L31)</f>
        <v>30</v>
      </c>
      <c r="M32" s="191"/>
      <c r="N32" s="49"/>
    </row>
    <row r="33" spans="2:14" ht="18" customHeight="1">
      <c r="B33" s="235"/>
      <c r="C33" s="132"/>
      <c r="D33" s="196" t="s">
        <v>27</v>
      </c>
      <c r="E33" s="197"/>
      <c r="F33" s="198"/>
      <c r="G33" s="198"/>
      <c r="H33" s="198"/>
      <c r="I33" s="198"/>
      <c r="J33" s="199">
        <f>J32+J24</f>
        <v>285</v>
      </c>
      <c r="K33" s="198"/>
      <c r="L33" s="200">
        <f>L32+L24</f>
        <v>60</v>
      </c>
      <c r="M33" s="201"/>
      <c r="N33" s="49"/>
    </row>
    <row r="34" spans="2:13" ht="18" customHeight="1">
      <c r="B34" s="235" t="s">
        <v>7</v>
      </c>
      <c r="C34" s="236" t="s">
        <v>112</v>
      </c>
      <c r="D34" s="202" t="s">
        <v>64</v>
      </c>
      <c r="E34" s="195" t="s">
        <v>223</v>
      </c>
      <c r="F34" s="182"/>
      <c r="G34" s="182">
        <v>30</v>
      </c>
      <c r="H34" s="182"/>
      <c r="I34" s="182"/>
      <c r="J34" s="183">
        <f>SUM(F34:I34)</f>
        <v>30</v>
      </c>
      <c r="K34" s="182" t="s">
        <v>47</v>
      </c>
      <c r="L34" s="184">
        <v>6</v>
      </c>
      <c r="M34" s="217" t="s">
        <v>348</v>
      </c>
    </row>
    <row r="35" spans="2:13" ht="18" customHeight="1">
      <c r="B35" s="235"/>
      <c r="C35" s="236"/>
      <c r="D35" s="185" t="s">
        <v>145</v>
      </c>
      <c r="E35" s="195" t="s">
        <v>225</v>
      </c>
      <c r="F35" s="182"/>
      <c r="G35" s="182"/>
      <c r="H35" s="182">
        <v>30</v>
      </c>
      <c r="I35" s="182"/>
      <c r="J35" s="183">
        <f>SUM(F35:I35)</f>
        <v>30</v>
      </c>
      <c r="K35" s="182" t="s">
        <v>47</v>
      </c>
      <c r="L35" s="184">
        <v>2</v>
      </c>
      <c r="M35" s="217" t="s">
        <v>361</v>
      </c>
    </row>
    <row r="36" spans="2:13" ht="18" customHeight="1">
      <c r="B36" s="235"/>
      <c r="C36" s="236"/>
      <c r="D36" s="202" t="s">
        <v>50</v>
      </c>
      <c r="E36" s="195" t="s">
        <v>226</v>
      </c>
      <c r="F36" s="182">
        <v>30</v>
      </c>
      <c r="G36" s="182"/>
      <c r="H36" s="182"/>
      <c r="I36" s="182"/>
      <c r="J36" s="183">
        <f>SUM(F36:I36)</f>
        <v>30</v>
      </c>
      <c r="K36" s="182" t="s">
        <v>47</v>
      </c>
      <c r="L36" s="184">
        <v>4</v>
      </c>
      <c r="M36" s="217" t="s">
        <v>347</v>
      </c>
    </row>
    <row r="37" spans="2:13" ht="18" customHeight="1">
      <c r="B37" s="235"/>
      <c r="C37" s="236"/>
      <c r="D37" s="202" t="s">
        <v>66</v>
      </c>
      <c r="E37" s="195" t="s">
        <v>229</v>
      </c>
      <c r="F37" s="182">
        <v>15</v>
      </c>
      <c r="G37" s="182"/>
      <c r="H37" s="182"/>
      <c r="I37" s="182"/>
      <c r="J37" s="183">
        <f>SUM(F37:I37)</f>
        <v>15</v>
      </c>
      <c r="K37" s="182" t="s">
        <v>116</v>
      </c>
      <c r="L37" s="184">
        <v>2</v>
      </c>
      <c r="M37" s="217" t="s">
        <v>347</v>
      </c>
    </row>
    <row r="38" spans="2:13" ht="18" customHeight="1">
      <c r="B38" s="235"/>
      <c r="C38" s="236"/>
      <c r="D38" s="202" t="s">
        <v>52</v>
      </c>
      <c r="E38" s="195" t="s">
        <v>344</v>
      </c>
      <c r="F38" s="182">
        <v>15</v>
      </c>
      <c r="G38" s="182"/>
      <c r="H38" s="182"/>
      <c r="I38" s="182"/>
      <c r="J38" s="183">
        <f>SUM(F38:I38)</f>
        <v>15</v>
      </c>
      <c r="K38" s="182" t="s">
        <v>116</v>
      </c>
      <c r="L38" s="184">
        <v>2</v>
      </c>
      <c r="M38" s="217" t="s">
        <v>347</v>
      </c>
    </row>
    <row r="39" spans="2:13" ht="18" customHeight="1">
      <c r="B39" s="235"/>
      <c r="C39" s="236"/>
      <c r="D39" s="185" t="s">
        <v>346</v>
      </c>
      <c r="E39" s="195"/>
      <c r="F39" s="182"/>
      <c r="G39" s="182"/>
      <c r="H39" s="182"/>
      <c r="I39" s="182"/>
      <c r="J39" s="183"/>
      <c r="K39" s="182"/>
      <c r="L39" s="184">
        <v>14</v>
      </c>
      <c r="M39" s="217" t="s">
        <v>349</v>
      </c>
    </row>
    <row r="40" spans="2:13" ht="18" customHeight="1">
      <c r="B40" s="235"/>
      <c r="C40" s="194"/>
      <c r="D40" s="186" t="s">
        <v>28</v>
      </c>
      <c r="E40" s="187"/>
      <c r="F40" s="188"/>
      <c r="G40" s="188"/>
      <c r="H40" s="188"/>
      <c r="I40" s="188"/>
      <c r="J40" s="189">
        <f>SUM(J34:J39)</f>
        <v>120</v>
      </c>
      <c r="K40" s="188"/>
      <c r="L40" s="190">
        <f>SUM(L34:L39)</f>
        <v>30</v>
      </c>
      <c r="M40" s="191"/>
    </row>
    <row r="41" spans="2:13" ht="18" customHeight="1">
      <c r="B41" s="235"/>
      <c r="C41" s="236" t="s">
        <v>113</v>
      </c>
      <c r="D41" s="185" t="s">
        <v>147</v>
      </c>
      <c r="E41" s="195" t="s">
        <v>227</v>
      </c>
      <c r="F41" s="182"/>
      <c r="G41" s="182"/>
      <c r="H41" s="182">
        <v>30</v>
      </c>
      <c r="I41" s="182"/>
      <c r="J41" s="183">
        <f>SUM(F41:I41)</f>
        <v>30</v>
      </c>
      <c r="K41" s="182" t="s">
        <v>47</v>
      </c>
      <c r="L41" s="203">
        <v>1</v>
      </c>
      <c r="M41" s="217" t="s">
        <v>361</v>
      </c>
    </row>
    <row r="42" spans="2:13" ht="18" customHeight="1">
      <c r="B42" s="235"/>
      <c r="C42" s="236"/>
      <c r="D42" s="202" t="s">
        <v>55</v>
      </c>
      <c r="E42" s="195" t="s">
        <v>228</v>
      </c>
      <c r="F42" s="182"/>
      <c r="G42" s="182"/>
      <c r="H42" s="182"/>
      <c r="I42" s="182"/>
      <c r="J42" s="183"/>
      <c r="K42" s="182" t="s">
        <v>48</v>
      </c>
      <c r="L42" s="184">
        <v>5</v>
      </c>
      <c r="M42" s="217" t="s">
        <v>348</v>
      </c>
    </row>
    <row r="43" spans="2:13" ht="18" customHeight="1">
      <c r="B43" s="235"/>
      <c r="C43" s="236"/>
      <c r="D43" s="202" t="s">
        <v>54</v>
      </c>
      <c r="E43" s="195" t="s">
        <v>228</v>
      </c>
      <c r="F43" s="182"/>
      <c r="G43" s="182"/>
      <c r="H43" s="182"/>
      <c r="I43" s="182"/>
      <c r="J43" s="183"/>
      <c r="K43" s="182" t="s">
        <v>47</v>
      </c>
      <c r="L43" s="184">
        <v>10</v>
      </c>
      <c r="M43" s="217" t="s">
        <v>348</v>
      </c>
    </row>
    <row r="44" spans="2:13" ht="18" customHeight="1">
      <c r="B44" s="235"/>
      <c r="C44" s="236"/>
      <c r="D44" s="180" t="s">
        <v>149</v>
      </c>
      <c r="E44" s="195"/>
      <c r="F44" s="182"/>
      <c r="G44" s="182"/>
      <c r="H44" s="182"/>
      <c r="I44" s="182"/>
      <c r="J44" s="183"/>
      <c r="K44" s="182" t="s">
        <v>47</v>
      </c>
      <c r="L44" s="184">
        <v>14</v>
      </c>
      <c r="M44" s="217" t="s">
        <v>349</v>
      </c>
    </row>
    <row r="45" spans="2:13" ht="18" customHeight="1">
      <c r="B45" s="235"/>
      <c r="C45" s="236"/>
      <c r="D45" s="186" t="s">
        <v>29</v>
      </c>
      <c r="E45" s="187"/>
      <c r="F45" s="188"/>
      <c r="G45" s="188"/>
      <c r="H45" s="188"/>
      <c r="I45" s="188"/>
      <c r="J45" s="189">
        <f>SUM(J41:J44)</f>
        <v>30</v>
      </c>
      <c r="K45" s="188"/>
      <c r="L45" s="190">
        <f>SUM(L41:L44)</f>
        <v>30</v>
      </c>
      <c r="M45" s="191"/>
    </row>
    <row r="46" spans="2:13" ht="18" customHeight="1">
      <c r="B46" s="151"/>
      <c r="C46" s="132"/>
      <c r="D46" s="204" t="s">
        <v>31</v>
      </c>
      <c r="E46" s="205"/>
      <c r="F46" s="206"/>
      <c r="G46" s="206"/>
      <c r="H46" s="206"/>
      <c r="I46" s="206"/>
      <c r="J46" s="199">
        <f>J40+J45</f>
        <v>150</v>
      </c>
      <c r="K46" s="206"/>
      <c r="L46" s="200">
        <f>L40+L45</f>
        <v>60</v>
      </c>
      <c r="M46" s="207"/>
    </row>
    <row r="47" spans="2:13" ht="18" customHeight="1" thickBot="1">
      <c r="B47" s="153"/>
      <c r="C47" s="154"/>
      <c r="D47" s="208" t="s">
        <v>8</v>
      </c>
      <c r="E47" s="209"/>
      <c r="F47" s="208"/>
      <c r="G47" s="208"/>
      <c r="H47" s="208"/>
      <c r="I47" s="208"/>
      <c r="J47" s="210">
        <f>J33+J46</f>
        <v>435</v>
      </c>
      <c r="K47" s="211" t="s">
        <v>6</v>
      </c>
      <c r="L47" s="210">
        <f>L46+L33</f>
        <v>120</v>
      </c>
      <c r="M47" s="212"/>
    </row>
    <row r="48" spans="3:14" ht="18" customHeight="1">
      <c r="C48" s="13"/>
      <c r="D48" s="13"/>
      <c r="E48" s="13"/>
      <c r="F48" s="13"/>
      <c r="G48" s="13"/>
      <c r="H48" s="13"/>
      <c r="I48" s="13"/>
      <c r="J48" s="24"/>
      <c r="K48" s="14"/>
      <c r="L48" s="15"/>
      <c r="M48" s="49"/>
      <c r="N48" s="23"/>
    </row>
    <row r="49" spans="3:14" ht="18" customHeight="1" thickBot="1">
      <c r="C49" s="13"/>
      <c r="D49" s="13"/>
      <c r="E49" s="13"/>
      <c r="F49" s="13"/>
      <c r="G49" s="13"/>
      <c r="H49" s="13"/>
      <c r="I49" s="13"/>
      <c r="J49" s="24"/>
      <c r="K49" s="14"/>
      <c r="L49" s="15"/>
      <c r="M49" s="49"/>
      <c r="N49" s="23"/>
    </row>
    <row r="50" spans="2:13" s="49" customFormat="1" ht="18" customHeight="1" thickBot="1">
      <c r="B50" s="160" t="s">
        <v>114</v>
      </c>
      <c r="C50" s="161" t="s">
        <v>109</v>
      </c>
      <c r="D50" s="162" t="s">
        <v>115</v>
      </c>
      <c r="E50" s="163"/>
      <c r="F50" s="164"/>
      <c r="G50" s="164"/>
      <c r="H50" s="164"/>
      <c r="I50" s="164"/>
      <c r="J50" s="165">
        <v>30</v>
      </c>
      <c r="K50" s="166" t="s">
        <v>110</v>
      </c>
      <c r="L50" s="165">
        <v>1</v>
      </c>
      <c r="M50" s="167"/>
    </row>
    <row r="51" spans="2:12" s="49" customFormat="1" ht="18" customHeight="1">
      <c r="B51" s="52"/>
      <c r="C51" s="53"/>
      <c r="D51" s="13"/>
      <c r="E51" s="13"/>
      <c r="F51" s="13"/>
      <c r="G51" s="13"/>
      <c r="H51" s="13"/>
      <c r="I51" s="13"/>
      <c r="J51" s="24"/>
      <c r="K51" s="14"/>
      <c r="L51" s="15"/>
    </row>
    <row r="52" spans="2:13" s="49" customFormat="1" ht="18" customHeight="1">
      <c r="B52" s="52"/>
      <c r="C52" s="53"/>
      <c r="D52" s="54" t="s">
        <v>378</v>
      </c>
      <c r="E52" s="55"/>
      <c r="F52" s="22"/>
      <c r="G52" s="22"/>
      <c r="H52" s="22"/>
      <c r="I52" s="22"/>
      <c r="J52" s="56"/>
      <c r="K52" s="22"/>
      <c r="L52" s="57"/>
      <c r="M52" s="23"/>
    </row>
    <row r="53" spans="2:13" s="49" customFormat="1" ht="18" customHeight="1">
      <c r="B53" s="52"/>
      <c r="C53" s="53"/>
      <c r="D53" s="58" t="s">
        <v>327</v>
      </c>
      <c r="E53" s="55"/>
      <c r="F53" s="22"/>
      <c r="G53" s="22"/>
      <c r="H53" s="22"/>
      <c r="I53" s="22"/>
      <c r="J53" s="57"/>
      <c r="K53" s="22"/>
      <c r="L53" s="57"/>
      <c r="M53" s="59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 thickBot="1"/>
    <row r="62" spans="2:13" ht="15" customHeight="1">
      <c r="B62" s="252" t="s">
        <v>26</v>
      </c>
      <c r="C62" s="260" t="s">
        <v>25</v>
      </c>
      <c r="D62" s="263" t="s">
        <v>146</v>
      </c>
      <c r="E62" s="251" t="s">
        <v>1</v>
      </c>
      <c r="F62" s="251"/>
      <c r="G62" s="251"/>
      <c r="H62" s="251"/>
      <c r="I62" s="251"/>
      <c r="J62" s="251"/>
      <c r="K62" s="251"/>
      <c r="L62" s="251"/>
      <c r="M62" s="257" t="s">
        <v>362</v>
      </c>
    </row>
    <row r="63" spans="2:13" ht="26.25" customHeight="1">
      <c r="B63" s="253"/>
      <c r="C63" s="261"/>
      <c r="D63" s="264"/>
      <c r="E63" s="249" t="s">
        <v>33</v>
      </c>
      <c r="F63" s="249"/>
      <c r="G63" s="249"/>
      <c r="H63" s="249"/>
      <c r="I63" s="249"/>
      <c r="J63" s="249"/>
      <c r="K63" s="249" t="s">
        <v>15</v>
      </c>
      <c r="L63" s="249" t="s">
        <v>3</v>
      </c>
      <c r="M63" s="258"/>
    </row>
    <row r="64" spans="2:13" ht="49.5" customHeight="1">
      <c r="B64" s="253"/>
      <c r="C64" s="262"/>
      <c r="D64" s="264"/>
      <c r="E64" s="249"/>
      <c r="F64" s="122" t="s">
        <v>19</v>
      </c>
      <c r="G64" s="122" t="s">
        <v>20</v>
      </c>
      <c r="H64" s="122" t="s">
        <v>23</v>
      </c>
      <c r="I64" s="122" t="s">
        <v>326</v>
      </c>
      <c r="J64" s="122" t="s">
        <v>4</v>
      </c>
      <c r="K64" s="249"/>
      <c r="L64" s="249"/>
      <c r="M64" s="259"/>
    </row>
    <row r="65" spans="2:13" ht="15">
      <c r="B65" s="253" t="s">
        <v>5</v>
      </c>
      <c r="C65" s="131">
        <v>1</v>
      </c>
      <c r="D65" s="129" t="s">
        <v>57</v>
      </c>
      <c r="E65" s="181" t="s">
        <v>213</v>
      </c>
      <c r="F65" s="126"/>
      <c r="G65" s="126">
        <v>30</v>
      </c>
      <c r="H65" s="126"/>
      <c r="I65" s="126"/>
      <c r="J65" s="127">
        <f aca="true" t="shared" si="1" ref="J65:J76">SUM(F65:I65)</f>
        <v>30</v>
      </c>
      <c r="K65" s="126" t="s">
        <v>48</v>
      </c>
      <c r="L65" s="128">
        <v>6</v>
      </c>
      <c r="M65" s="148" t="s">
        <v>348</v>
      </c>
    </row>
    <row r="66" spans="2:13" ht="15">
      <c r="B66" s="253"/>
      <c r="C66" s="131">
        <v>1</v>
      </c>
      <c r="D66" s="129" t="s">
        <v>58</v>
      </c>
      <c r="E66" s="181" t="s">
        <v>214</v>
      </c>
      <c r="F66" s="126"/>
      <c r="G66" s="126">
        <v>30</v>
      </c>
      <c r="H66" s="126"/>
      <c r="I66" s="126"/>
      <c r="J66" s="127">
        <f t="shared" si="1"/>
        <v>30</v>
      </c>
      <c r="K66" s="126" t="s">
        <v>47</v>
      </c>
      <c r="L66" s="128">
        <v>6</v>
      </c>
      <c r="M66" s="148" t="s">
        <v>348</v>
      </c>
    </row>
    <row r="67" spans="2:13" ht="15">
      <c r="B67" s="253"/>
      <c r="C67" s="131">
        <v>1</v>
      </c>
      <c r="D67" s="129" t="s">
        <v>59</v>
      </c>
      <c r="E67" s="181" t="s">
        <v>215</v>
      </c>
      <c r="F67" s="126"/>
      <c r="G67" s="126">
        <v>15</v>
      </c>
      <c r="H67" s="126"/>
      <c r="I67" s="126"/>
      <c r="J67" s="127">
        <f t="shared" si="1"/>
        <v>15</v>
      </c>
      <c r="K67" s="126" t="s">
        <v>47</v>
      </c>
      <c r="L67" s="128">
        <v>3</v>
      </c>
      <c r="M67" s="148" t="s">
        <v>348</v>
      </c>
    </row>
    <row r="68" spans="2:13" ht="15">
      <c r="B68" s="253"/>
      <c r="C68" s="132" t="s">
        <v>109</v>
      </c>
      <c r="D68" s="129" t="s">
        <v>143</v>
      </c>
      <c r="E68" s="187" t="s">
        <v>216</v>
      </c>
      <c r="F68" s="126"/>
      <c r="G68" s="126"/>
      <c r="H68" s="126">
        <v>30</v>
      </c>
      <c r="I68" s="126"/>
      <c r="J68" s="127">
        <f t="shared" si="1"/>
        <v>30</v>
      </c>
      <c r="K68" s="126" t="s">
        <v>47</v>
      </c>
      <c r="L68" s="128">
        <v>2</v>
      </c>
      <c r="M68" s="148" t="s">
        <v>361</v>
      </c>
    </row>
    <row r="69" spans="2:14" ht="15">
      <c r="B69" s="253"/>
      <c r="C69" s="131">
        <v>2</v>
      </c>
      <c r="D69" s="129" t="s">
        <v>61</v>
      </c>
      <c r="E69" s="195" t="s">
        <v>218</v>
      </c>
      <c r="F69" s="126"/>
      <c r="G69" s="126">
        <v>30</v>
      </c>
      <c r="H69" s="126"/>
      <c r="I69" s="126"/>
      <c r="J69" s="127">
        <f t="shared" si="1"/>
        <v>30</v>
      </c>
      <c r="K69" s="126" t="s">
        <v>48</v>
      </c>
      <c r="L69" s="128">
        <v>6</v>
      </c>
      <c r="M69" s="148" t="s">
        <v>348</v>
      </c>
      <c r="N69" s="49"/>
    </row>
    <row r="70" spans="2:14" ht="15">
      <c r="B70" s="253"/>
      <c r="C70" s="131">
        <v>2</v>
      </c>
      <c r="D70" s="124" t="s">
        <v>65</v>
      </c>
      <c r="E70" s="195" t="s">
        <v>224</v>
      </c>
      <c r="F70" s="126"/>
      <c r="G70" s="126">
        <v>30</v>
      </c>
      <c r="H70" s="126"/>
      <c r="I70" s="126"/>
      <c r="J70" s="127">
        <f>SUM(F70:I70)</f>
        <v>30</v>
      </c>
      <c r="K70" s="126" t="s">
        <v>47</v>
      </c>
      <c r="L70" s="128">
        <v>6</v>
      </c>
      <c r="M70" s="148" t="s">
        <v>348</v>
      </c>
      <c r="N70" s="49"/>
    </row>
    <row r="71" spans="2:14" ht="15">
      <c r="B71" s="253"/>
      <c r="C71" s="131">
        <v>2</v>
      </c>
      <c r="D71" s="129" t="s">
        <v>62</v>
      </c>
      <c r="E71" s="195" t="s">
        <v>219</v>
      </c>
      <c r="F71" s="126"/>
      <c r="G71" s="126">
        <v>15</v>
      </c>
      <c r="H71" s="126"/>
      <c r="I71" s="126"/>
      <c r="J71" s="127">
        <f t="shared" si="1"/>
        <v>15</v>
      </c>
      <c r="K71" s="126" t="s">
        <v>47</v>
      </c>
      <c r="L71" s="128">
        <v>3</v>
      </c>
      <c r="M71" s="148" t="s">
        <v>348</v>
      </c>
      <c r="N71" s="49"/>
    </row>
    <row r="72" spans="2:14" ht="15">
      <c r="B72" s="253"/>
      <c r="C72" s="131">
        <v>2</v>
      </c>
      <c r="D72" s="129" t="s">
        <v>53</v>
      </c>
      <c r="E72" s="195" t="s">
        <v>220</v>
      </c>
      <c r="F72" s="126"/>
      <c r="G72" s="126">
        <v>15</v>
      </c>
      <c r="H72" s="126"/>
      <c r="I72" s="126"/>
      <c r="J72" s="127">
        <f t="shared" si="1"/>
        <v>15</v>
      </c>
      <c r="K72" s="126" t="s">
        <v>47</v>
      </c>
      <c r="L72" s="128">
        <v>3</v>
      </c>
      <c r="M72" s="148" t="s">
        <v>348</v>
      </c>
      <c r="N72" s="49"/>
    </row>
    <row r="73" spans="2:14" ht="15">
      <c r="B73" s="168"/>
      <c r="C73" s="132" t="s">
        <v>111</v>
      </c>
      <c r="D73" s="129" t="s">
        <v>144</v>
      </c>
      <c r="E73" s="195" t="s">
        <v>221</v>
      </c>
      <c r="F73" s="126"/>
      <c r="G73" s="126"/>
      <c r="H73" s="126">
        <v>30</v>
      </c>
      <c r="I73" s="126"/>
      <c r="J73" s="127">
        <f t="shared" si="1"/>
        <v>30</v>
      </c>
      <c r="K73" s="126" t="s">
        <v>47</v>
      </c>
      <c r="L73" s="128">
        <v>2</v>
      </c>
      <c r="M73" s="148" t="s">
        <v>361</v>
      </c>
      <c r="N73" s="49"/>
    </row>
    <row r="74" spans="2:13" ht="15">
      <c r="B74" s="253" t="s">
        <v>7</v>
      </c>
      <c r="C74" s="131">
        <v>3</v>
      </c>
      <c r="D74" s="124" t="s">
        <v>64</v>
      </c>
      <c r="E74" s="195" t="s">
        <v>223</v>
      </c>
      <c r="F74" s="126"/>
      <c r="G74" s="126">
        <v>30</v>
      </c>
      <c r="H74" s="126"/>
      <c r="I74" s="126"/>
      <c r="J74" s="127">
        <f t="shared" si="1"/>
        <v>30</v>
      </c>
      <c r="K74" s="126" t="s">
        <v>47</v>
      </c>
      <c r="L74" s="128">
        <v>6</v>
      </c>
      <c r="M74" s="148" t="s">
        <v>348</v>
      </c>
    </row>
    <row r="75" spans="2:13" ht="15">
      <c r="B75" s="253"/>
      <c r="C75" s="132" t="s">
        <v>112</v>
      </c>
      <c r="D75" s="129" t="s">
        <v>145</v>
      </c>
      <c r="E75" s="195" t="s">
        <v>225</v>
      </c>
      <c r="F75" s="126"/>
      <c r="G75" s="126"/>
      <c r="H75" s="126">
        <v>30</v>
      </c>
      <c r="I75" s="126"/>
      <c r="J75" s="127">
        <f t="shared" si="1"/>
        <v>30</v>
      </c>
      <c r="K75" s="126" t="s">
        <v>47</v>
      </c>
      <c r="L75" s="133">
        <v>2</v>
      </c>
      <c r="M75" s="148" t="s">
        <v>361</v>
      </c>
    </row>
    <row r="76" spans="2:13" ht="15">
      <c r="B76" s="253"/>
      <c r="C76" s="132" t="s">
        <v>113</v>
      </c>
      <c r="D76" s="129" t="s">
        <v>147</v>
      </c>
      <c r="E76" s="195" t="s">
        <v>227</v>
      </c>
      <c r="F76" s="126"/>
      <c r="G76" s="126"/>
      <c r="H76" s="126">
        <v>30</v>
      </c>
      <c r="I76" s="126"/>
      <c r="J76" s="127">
        <f t="shared" si="1"/>
        <v>30</v>
      </c>
      <c r="K76" s="126" t="s">
        <v>47</v>
      </c>
      <c r="L76" s="133">
        <v>1</v>
      </c>
      <c r="M76" s="148" t="s">
        <v>361</v>
      </c>
    </row>
    <row r="77" spans="2:13" ht="15">
      <c r="B77" s="253"/>
      <c r="C77" s="132" t="s">
        <v>113</v>
      </c>
      <c r="D77" s="124" t="s">
        <v>55</v>
      </c>
      <c r="E77" s="125"/>
      <c r="F77" s="126"/>
      <c r="G77" s="126"/>
      <c r="H77" s="126"/>
      <c r="I77" s="126"/>
      <c r="J77" s="127"/>
      <c r="K77" s="126" t="s">
        <v>48</v>
      </c>
      <c r="L77" s="128">
        <v>5</v>
      </c>
      <c r="M77" s="148" t="s">
        <v>348</v>
      </c>
    </row>
    <row r="78" spans="2:13" ht="15">
      <c r="B78" s="253"/>
      <c r="C78" s="132" t="s">
        <v>113</v>
      </c>
      <c r="D78" s="124" t="s">
        <v>54</v>
      </c>
      <c r="E78" s="125"/>
      <c r="F78" s="126"/>
      <c r="G78" s="126"/>
      <c r="H78" s="126"/>
      <c r="I78" s="126"/>
      <c r="J78" s="127"/>
      <c r="K78" s="126" t="s">
        <v>47</v>
      </c>
      <c r="L78" s="128">
        <v>10</v>
      </c>
      <c r="M78" s="148" t="s">
        <v>348</v>
      </c>
    </row>
    <row r="79" spans="1:13" ht="15.75" customHeight="1" thickBot="1">
      <c r="A79" s="9"/>
      <c r="B79" s="153"/>
      <c r="C79" s="154"/>
      <c r="D79" s="155" t="s">
        <v>8</v>
      </c>
      <c r="E79" s="156"/>
      <c r="F79" s="155"/>
      <c r="G79" s="155"/>
      <c r="H79" s="155"/>
      <c r="I79" s="155"/>
      <c r="J79" s="157">
        <f>SUM(J65:J78)</f>
        <v>315</v>
      </c>
      <c r="K79" s="158" t="s">
        <v>6</v>
      </c>
      <c r="L79" s="157">
        <f>SUM(L65:L78)</f>
        <v>61</v>
      </c>
      <c r="M79" s="159"/>
    </row>
    <row r="80" spans="1:15" s="22" customFormat="1" ht="18">
      <c r="A80"/>
      <c r="B80"/>
      <c r="C80" s="13"/>
      <c r="D80" s="13"/>
      <c r="E80" s="13"/>
      <c r="F80" s="13"/>
      <c r="G80" s="13"/>
      <c r="H80" s="13"/>
      <c r="I80" s="13"/>
      <c r="J80" s="24"/>
      <c r="K80" s="14"/>
      <c r="L80" s="15"/>
      <c r="M80" s="49"/>
      <c r="N80" s="23"/>
      <c r="O80" s="23"/>
    </row>
    <row r="81" spans="1:15" s="22" customFormat="1" ht="18.75" thickBot="1">
      <c r="A81"/>
      <c r="B81"/>
      <c r="C81" s="13"/>
      <c r="D81" s="13"/>
      <c r="E81" s="13"/>
      <c r="F81" s="13"/>
      <c r="G81" s="13"/>
      <c r="H81" s="13"/>
      <c r="I81" s="13"/>
      <c r="J81" s="24"/>
      <c r="K81" s="14"/>
      <c r="L81" s="15"/>
      <c r="M81" s="49"/>
      <c r="N81" s="23"/>
      <c r="O81" s="23"/>
    </row>
    <row r="82" spans="2:13" ht="26.25" customHeight="1">
      <c r="B82" s="252" t="s">
        <v>26</v>
      </c>
      <c r="C82" s="254" t="s">
        <v>25</v>
      </c>
      <c r="D82" s="263" t="s">
        <v>142</v>
      </c>
      <c r="E82" s="251" t="s">
        <v>1</v>
      </c>
      <c r="F82" s="251"/>
      <c r="G82" s="251"/>
      <c r="H82" s="251"/>
      <c r="I82" s="251"/>
      <c r="J82" s="251"/>
      <c r="K82" s="251"/>
      <c r="L82" s="251"/>
      <c r="M82" s="257" t="s">
        <v>353</v>
      </c>
    </row>
    <row r="83" spans="2:13" ht="26.25" customHeight="1">
      <c r="B83" s="253"/>
      <c r="C83" s="255"/>
      <c r="D83" s="264"/>
      <c r="E83" s="249" t="s">
        <v>33</v>
      </c>
      <c r="F83" s="249"/>
      <c r="G83" s="249"/>
      <c r="H83" s="249"/>
      <c r="I83" s="249"/>
      <c r="J83" s="249"/>
      <c r="K83" s="249" t="s">
        <v>15</v>
      </c>
      <c r="L83" s="249" t="s">
        <v>3</v>
      </c>
      <c r="M83" s="258"/>
    </row>
    <row r="84" spans="2:13" ht="49.5" customHeight="1">
      <c r="B84" s="253"/>
      <c r="C84" s="255"/>
      <c r="D84" s="264"/>
      <c r="E84" s="249"/>
      <c r="F84" s="122" t="s">
        <v>19</v>
      </c>
      <c r="G84" s="122" t="s">
        <v>20</v>
      </c>
      <c r="H84" s="122" t="s">
        <v>23</v>
      </c>
      <c r="I84" s="122" t="s">
        <v>326</v>
      </c>
      <c r="J84" s="122" t="s">
        <v>4</v>
      </c>
      <c r="K84" s="249"/>
      <c r="L84" s="249"/>
      <c r="M84" s="259"/>
    </row>
    <row r="85" spans="2:13" ht="18" customHeight="1">
      <c r="B85" s="256" t="s">
        <v>5</v>
      </c>
      <c r="C85" s="123" t="s">
        <v>109</v>
      </c>
      <c r="D85" s="129" t="s">
        <v>60</v>
      </c>
      <c r="E85" s="181" t="s">
        <v>217</v>
      </c>
      <c r="F85" s="126">
        <v>30</v>
      </c>
      <c r="G85" s="126"/>
      <c r="H85" s="126"/>
      <c r="I85" s="126"/>
      <c r="J85" s="127">
        <f>SUM(F85:I85)</f>
        <v>30</v>
      </c>
      <c r="K85" s="126" t="s">
        <v>47</v>
      </c>
      <c r="L85" s="128">
        <v>4</v>
      </c>
      <c r="M85" s="148" t="s">
        <v>347</v>
      </c>
    </row>
    <row r="86" spans="2:16" ht="18" customHeight="1">
      <c r="B86" s="256"/>
      <c r="C86" s="123" t="s">
        <v>111</v>
      </c>
      <c r="D86" s="129" t="s">
        <v>63</v>
      </c>
      <c r="E86" s="195" t="s">
        <v>222</v>
      </c>
      <c r="F86" s="126">
        <v>30</v>
      </c>
      <c r="G86" s="126"/>
      <c r="H86" s="126"/>
      <c r="I86" s="126"/>
      <c r="J86" s="127">
        <f>SUM(F86:I86)</f>
        <v>30</v>
      </c>
      <c r="K86" s="126" t="s">
        <v>47</v>
      </c>
      <c r="L86" s="128">
        <v>4</v>
      </c>
      <c r="M86" s="148" t="s">
        <v>347</v>
      </c>
      <c r="N86" s="49"/>
      <c r="O86" s="49"/>
      <c r="P86" s="49"/>
    </row>
    <row r="87" spans="2:13" ht="18" customHeight="1">
      <c r="B87" s="256" t="s">
        <v>7</v>
      </c>
      <c r="C87" s="123" t="s">
        <v>112</v>
      </c>
      <c r="D87" s="124" t="s">
        <v>50</v>
      </c>
      <c r="E87" s="195" t="s">
        <v>226</v>
      </c>
      <c r="F87" s="126">
        <v>30</v>
      </c>
      <c r="G87" s="126"/>
      <c r="H87" s="126"/>
      <c r="I87" s="126"/>
      <c r="J87" s="127">
        <f>SUM(F87:I87)</f>
        <v>30</v>
      </c>
      <c r="K87" s="126" t="s">
        <v>47</v>
      </c>
      <c r="L87" s="128">
        <v>4</v>
      </c>
      <c r="M87" s="148" t="s">
        <v>347</v>
      </c>
    </row>
    <row r="88" spans="2:13" ht="18" customHeight="1">
      <c r="B88" s="256"/>
      <c r="C88" s="123" t="s">
        <v>112</v>
      </c>
      <c r="D88" s="124" t="s">
        <v>66</v>
      </c>
      <c r="E88" s="195" t="s">
        <v>229</v>
      </c>
      <c r="F88" s="126">
        <v>15</v>
      </c>
      <c r="G88" s="126"/>
      <c r="H88" s="126"/>
      <c r="I88" s="126"/>
      <c r="J88" s="127">
        <v>15</v>
      </c>
      <c r="K88" s="126" t="s">
        <v>47</v>
      </c>
      <c r="L88" s="128">
        <v>2</v>
      </c>
      <c r="M88" s="148" t="s">
        <v>347</v>
      </c>
    </row>
    <row r="89" spans="2:13" ht="18" customHeight="1">
      <c r="B89" s="256"/>
      <c r="C89" s="123" t="s">
        <v>112</v>
      </c>
      <c r="D89" s="124" t="s">
        <v>52</v>
      </c>
      <c r="E89" s="195" t="s">
        <v>344</v>
      </c>
      <c r="F89" s="126">
        <v>15</v>
      </c>
      <c r="G89" s="126"/>
      <c r="H89" s="126"/>
      <c r="I89" s="126"/>
      <c r="J89" s="127">
        <f>SUM(F89:I89)</f>
        <v>15</v>
      </c>
      <c r="K89" s="126" t="s">
        <v>47</v>
      </c>
      <c r="L89" s="128">
        <v>2</v>
      </c>
      <c r="M89" s="148" t="s">
        <v>347</v>
      </c>
    </row>
    <row r="90" spans="1:13" ht="15.75" customHeight="1" thickBot="1">
      <c r="A90" s="9"/>
      <c r="B90" s="153"/>
      <c r="C90" s="154"/>
      <c r="D90" s="155" t="s">
        <v>8</v>
      </c>
      <c r="E90" s="156"/>
      <c r="F90" s="155"/>
      <c r="G90" s="155"/>
      <c r="H90" s="155"/>
      <c r="I90" s="155"/>
      <c r="J90" s="157">
        <v>120</v>
      </c>
      <c r="K90" s="158" t="s">
        <v>6</v>
      </c>
      <c r="L90" s="157">
        <v>16</v>
      </c>
      <c r="M90" s="159"/>
    </row>
    <row r="91" spans="1:15" s="22" customFormat="1" ht="18">
      <c r="A91"/>
      <c r="B91"/>
      <c r="C91" s="13"/>
      <c r="D91" s="13"/>
      <c r="E91" s="13"/>
      <c r="F91" s="13"/>
      <c r="G91" s="13"/>
      <c r="H91" s="13"/>
      <c r="I91" s="13"/>
      <c r="J91" s="24"/>
      <c r="K91" s="14"/>
      <c r="L91" s="15"/>
      <c r="M91" s="49"/>
      <c r="N91" s="23"/>
      <c r="O91" s="23"/>
    </row>
    <row r="92" spans="1:15" s="22" customFormat="1" ht="18.75" thickBot="1">
      <c r="A92"/>
      <c r="B92"/>
      <c r="C92" s="13"/>
      <c r="D92" s="13"/>
      <c r="E92" s="13"/>
      <c r="F92" s="13"/>
      <c r="G92" s="13"/>
      <c r="H92" s="13"/>
      <c r="I92" s="13"/>
      <c r="J92" s="24"/>
      <c r="K92" s="14"/>
      <c r="L92" s="15"/>
      <c r="M92" s="49"/>
      <c r="N92" s="23"/>
      <c r="O92" s="23"/>
    </row>
    <row r="93" spans="2:13" ht="14.25" customHeight="1">
      <c r="B93" s="252" t="s">
        <v>26</v>
      </c>
      <c r="C93" s="254" t="s">
        <v>25</v>
      </c>
      <c r="D93" s="265" t="s">
        <v>363</v>
      </c>
      <c r="E93" s="251" t="s">
        <v>1</v>
      </c>
      <c r="F93" s="251"/>
      <c r="G93" s="251"/>
      <c r="H93" s="251"/>
      <c r="I93" s="251"/>
      <c r="J93" s="251"/>
      <c r="K93" s="251"/>
      <c r="L93" s="251"/>
      <c r="M93" s="267" t="s">
        <v>370</v>
      </c>
    </row>
    <row r="94" spans="2:13" ht="14.25">
      <c r="B94" s="253"/>
      <c r="C94" s="255"/>
      <c r="D94" s="266"/>
      <c r="E94" s="249" t="s">
        <v>33</v>
      </c>
      <c r="F94" s="121"/>
      <c r="G94" s="121"/>
      <c r="H94" s="121"/>
      <c r="I94" s="121"/>
      <c r="J94" s="121"/>
      <c r="K94" s="249" t="s">
        <v>15</v>
      </c>
      <c r="L94" s="249" t="s">
        <v>3</v>
      </c>
      <c r="M94" s="268"/>
    </row>
    <row r="95" spans="2:13" ht="60" customHeight="1">
      <c r="B95" s="253"/>
      <c r="C95" s="255"/>
      <c r="D95" s="266"/>
      <c r="E95" s="249"/>
      <c r="F95" s="122" t="s">
        <v>136</v>
      </c>
      <c r="G95" s="122" t="s">
        <v>19</v>
      </c>
      <c r="H95" s="122" t="s">
        <v>23</v>
      </c>
      <c r="I95" s="122" t="s">
        <v>326</v>
      </c>
      <c r="J95" s="122" t="s">
        <v>4</v>
      </c>
      <c r="K95" s="249"/>
      <c r="L95" s="249"/>
      <c r="M95" s="268"/>
    </row>
    <row r="96" spans="2:13" ht="15">
      <c r="B96" s="256"/>
      <c r="C96" s="123" t="s">
        <v>112</v>
      </c>
      <c r="D96" s="124" t="s">
        <v>328</v>
      </c>
      <c r="E96" s="125" t="s">
        <v>230</v>
      </c>
      <c r="F96" s="126"/>
      <c r="G96" s="126"/>
      <c r="H96" s="126"/>
      <c r="I96" s="126">
        <v>15</v>
      </c>
      <c r="J96" s="127">
        <f>SUM(F96:I96)</f>
        <v>15</v>
      </c>
      <c r="K96" s="126" t="s">
        <v>48</v>
      </c>
      <c r="L96" s="128">
        <v>3</v>
      </c>
      <c r="M96" s="148" t="s">
        <v>137</v>
      </c>
    </row>
    <row r="97" spans="2:13" ht="30" customHeight="1">
      <c r="B97" s="256"/>
      <c r="C97" s="123" t="s">
        <v>135</v>
      </c>
      <c r="D97" s="215" t="s">
        <v>364</v>
      </c>
      <c r="E97" s="125"/>
      <c r="F97" s="126"/>
      <c r="G97" s="126"/>
      <c r="H97" s="126">
        <v>120</v>
      </c>
      <c r="I97" s="126"/>
      <c r="J97" s="127">
        <v>120</v>
      </c>
      <c r="K97" s="126" t="s">
        <v>48</v>
      </c>
      <c r="L97" s="128">
        <v>22</v>
      </c>
      <c r="M97" s="148" t="s">
        <v>348</v>
      </c>
    </row>
    <row r="98" spans="2:13" ht="15" customHeight="1">
      <c r="B98" s="256"/>
      <c r="C98" s="123" t="s">
        <v>135</v>
      </c>
      <c r="D98" s="129" t="s">
        <v>367</v>
      </c>
      <c r="E98" s="130"/>
      <c r="F98" s="126"/>
      <c r="G98" s="126" t="s">
        <v>365</v>
      </c>
      <c r="H98" s="126"/>
      <c r="I98" s="126"/>
      <c r="J98" s="127"/>
      <c r="K98" s="126" t="s">
        <v>47</v>
      </c>
      <c r="L98" s="128">
        <v>37</v>
      </c>
      <c r="M98" s="218" t="s">
        <v>368</v>
      </c>
    </row>
    <row r="99" spans="2:14" ht="28.5">
      <c r="B99" s="256"/>
      <c r="C99" s="123" t="s">
        <v>135</v>
      </c>
      <c r="D99" s="175" t="s">
        <v>134</v>
      </c>
      <c r="E99" s="125"/>
      <c r="F99" s="126">
        <v>30</v>
      </c>
      <c r="G99" s="126"/>
      <c r="H99" s="126"/>
      <c r="I99" s="126"/>
      <c r="J99" s="127">
        <v>30</v>
      </c>
      <c r="K99" s="126" t="s">
        <v>47</v>
      </c>
      <c r="L99" s="128">
        <v>3</v>
      </c>
      <c r="M99" s="148" t="s">
        <v>366</v>
      </c>
      <c r="N99" s="49"/>
    </row>
    <row r="100" spans="2:13" ht="18.75" thickBot="1">
      <c r="B100" s="153"/>
      <c r="C100" s="154"/>
      <c r="D100" s="155" t="s">
        <v>8</v>
      </c>
      <c r="E100" s="156"/>
      <c r="F100" s="155"/>
      <c r="G100" s="155"/>
      <c r="H100" s="155"/>
      <c r="I100" s="155"/>
      <c r="J100" s="157">
        <f>SUM(J96:J99)</f>
        <v>165</v>
      </c>
      <c r="K100" s="158" t="s">
        <v>6</v>
      </c>
      <c r="L100" s="157">
        <f>SUM(L96:L99)</f>
        <v>65</v>
      </c>
      <c r="M100" s="159"/>
    </row>
    <row r="101" spans="3:14" ht="18">
      <c r="C101" s="13"/>
      <c r="D101" s="13"/>
      <c r="E101" s="13"/>
      <c r="F101" s="13"/>
      <c r="G101" s="13"/>
      <c r="H101" s="13"/>
      <c r="I101" s="13"/>
      <c r="J101" s="24"/>
      <c r="K101" s="14"/>
      <c r="L101" s="15"/>
      <c r="M101" s="49"/>
      <c r="N101" s="23"/>
    </row>
    <row r="102" ht="43.5">
      <c r="D102" s="71" t="s">
        <v>357</v>
      </c>
    </row>
    <row r="103" spans="4:5" ht="15">
      <c r="D103" s="72" t="s">
        <v>359</v>
      </c>
      <c r="E103" s="73" t="s">
        <v>152</v>
      </c>
    </row>
    <row r="104" spans="4:9" ht="15">
      <c r="D104" s="72" t="s">
        <v>358</v>
      </c>
      <c r="E104" s="73" t="s">
        <v>153</v>
      </c>
      <c r="F104" s="75"/>
      <c r="G104" s="75"/>
      <c r="H104" s="75"/>
      <c r="I104" s="75"/>
    </row>
    <row r="106" ht="15.75" thickBot="1"/>
    <row r="107" spans="3:12" ht="15" customHeight="1">
      <c r="C107" s="61"/>
      <c r="D107" s="270" t="s">
        <v>117</v>
      </c>
      <c r="E107" s="271" t="s">
        <v>1</v>
      </c>
      <c r="F107" s="271"/>
      <c r="G107" s="271"/>
      <c r="H107" s="271"/>
      <c r="I107" s="271"/>
      <c r="J107" s="271"/>
      <c r="K107" s="271"/>
      <c r="L107" s="272"/>
    </row>
    <row r="108" spans="3:12" ht="15" customHeight="1">
      <c r="C108" s="61"/>
      <c r="D108" s="235"/>
      <c r="E108" s="273" t="s">
        <v>34</v>
      </c>
      <c r="F108" s="273"/>
      <c r="G108" s="273"/>
      <c r="H108" s="273"/>
      <c r="I108" s="273"/>
      <c r="J108" s="273"/>
      <c r="K108" s="273" t="s">
        <v>108</v>
      </c>
      <c r="L108" s="274" t="s">
        <v>3</v>
      </c>
    </row>
    <row r="109" spans="3:12" ht="15">
      <c r="C109" s="61"/>
      <c r="D109" s="235"/>
      <c r="E109" s="273"/>
      <c r="F109" s="273"/>
      <c r="G109" s="273"/>
      <c r="H109" s="273"/>
      <c r="I109" s="273"/>
      <c r="J109" s="273"/>
      <c r="K109" s="273"/>
      <c r="L109" s="274"/>
    </row>
    <row r="110" spans="3:12" ht="15.75" customHeight="1">
      <c r="C110" s="61"/>
      <c r="D110" s="170" t="s">
        <v>118</v>
      </c>
      <c r="E110" s="275">
        <v>30</v>
      </c>
      <c r="F110" s="275"/>
      <c r="G110" s="275"/>
      <c r="H110" s="275"/>
      <c r="I110" s="275"/>
      <c r="J110" s="275"/>
      <c r="K110" s="169" t="s">
        <v>116</v>
      </c>
      <c r="L110" s="171">
        <v>2</v>
      </c>
    </row>
    <row r="111" spans="3:12" ht="15.75" customHeight="1" thickBot="1">
      <c r="C111" s="61"/>
      <c r="D111" s="172" t="s">
        <v>118</v>
      </c>
      <c r="E111" s="269">
        <v>15</v>
      </c>
      <c r="F111" s="269"/>
      <c r="G111" s="269"/>
      <c r="H111" s="269"/>
      <c r="I111" s="269"/>
      <c r="J111" s="269"/>
      <c r="K111" s="173" t="s">
        <v>116</v>
      </c>
      <c r="L111" s="174">
        <v>1</v>
      </c>
    </row>
    <row r="112" ht="15.75">
      <c r="C112" s="61"/>
    </row>
    <row r="113" ht="15.75">
      <c r="C113" s="61"/>
    </row>
    <row r="114" ht="15.75">
      <c r="C114" s="61"/>
    </row>
    <row r="115" ht="15.75">
      <c r="C115" s="61"/>
    </row>
    <row r="116" ht="15.75">
      <c r="C116" s="61"/>
    </row>
    <row r="117" ht="15.75">
      <c r="C117" s="61"/>
    </row>
  </sheetData>
  <sheetProtection/>
  <mergeCells count="57">
    <mergeCell ref="E111:J111"/>
    <mergeCell ref="D107:D109"/>
    <mergeCell ref="E107:L107"/>
    <mergeCell ref="E108:J109"/>
    <mergeCell ref="K108:K109"/>
    <mergeCell ref="L108:L109"/>
    <mergeCell ref="E110:J110"/>
    <mergeCell ref="M93:M95"/>
    <mergeCell ref="E94:E95"/>
    <mergeCell ref="K94:K95"/>
    <mergeCell ref="L94:L95"/>
    <mergeCell ref="E93:L93"/>
    <mergeCell ref="E63:E64"/>
    <mergeCell ref="F63:J63"/>
    <mergeCell ref="K63:K64"/>
    <mergeCell ref="L63:L64"/>
    <mergeCell ref="M62:M64"/>
    <mergeCell ref="B96:B99"/>
    <mergeCell ref="B62:B64"/>
    <mergeCell ref="C62:C64"/>
    <mergeCell ref="D62:D64"/>
    <mergeCell ref="B93:B95"/>
    <mergeCell ref="C93:C95"/>
    <mergeCell ref="D93:D95"/>
    <mergeCell ref="D82:D84"/>
    <mergeCell ref="B65:B72"/>
    <mergeCell ref="B74:B78"/>
    <mergeCell ref="B85:B86"/>
    <mergeCell ref="B87:B89"/>
    <mergeCell ref="E82:L82"/>
    <mergeCell ref="M82:M84"/>
    <mergeCell ref="E83:E84"/>
    <mergeCell ref="F83:J83"/>
    <mergeCell ref="K83:K84"/>
    <mergeCell ref="L83:L84"/>
    <mergeCell ref="B34:B45"/>
    <mergeCell ref="C34:C39"/>
    <mergeCell ref="B82:B84"/>
    <mergeCell ref="C82:C84"/>
    <mergeCell ref="C41:C45"/>
    <mergeCell ref="E62:L62"/>
    <mergeCell ref="M15:M17"/>
    <mergeCell ref="E16:E17"/>
    <mergeCell ref="F16:J16"/>
    <mergeCell ref="K16:K17"/>
    <mergeCell ref="L16:L17"/>
    <mergeCell ref="E15:L15"/>
    <mergeCell ref="B18:B33"/>
    <mergeCell ref="C18:C23"/>
    <mergeCell ref="C25:C31"/>
    <mergeCell ref="E2:L2"/>
    <mergeCell ref="E3:L3"/>
    <mergeCell ref="E4:L4"/>
    <mergeCell ref="E6:L6"/>
    <mergeCell ref="B15:B17"/>
    <mergeCell ref="C15:C17"/>
    <mergeCell ref="D15:D17"/>
  </mergeCells>
  <printOptions verticalCentered="1"/>
  <pageMargins left="0.25" right="0.25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showGridLines="0" zoomScalePageLayoutView="0" workbookViewId="0" topLeftCell="A43">
      <selection activeCell="D51" sqref="D51"/>
    </sheetView>
  </sheetViews>
  <sheetFormatPr defaultColWidth="10.09765625" defaultRowHeight="14.25"/>
  <cols>
    <col min="1" max="1" width="2.09765625" style="0" customWidth="1"/>
    <col min="2" max="2" width="3.5" style="0" customWidth="1"/>
    <col min="3" max="3" width="6.5" style="0" customWidth="1"/>
    <col min="4" max="4" width="40.59765625" style="0" customWidth="1"/>
    <col min="5" max="5" width="13.09765625" style="6" customWidth="1"/>
    <col min="6" max="9" width="4.59765625" style="0" customWidth="1"/>
    <col min="10" max="10" width="5.8984375" style="46" customWidth="1"/>
    <col min="11" max="11" width="8.59765625" style="0" customWidth="1"/>
    <col min="12" max="12" width="5.59765625" style="46" customWidth="1"/>
    <col min="13" max="13" width="17.59765625" style="0" customWidth="1"/>
  </cols>
  <sheetData>
    <row r="1" ht="15">
      <c r="D1" s="17" t="s">
        <v>14</v>
      </c>
    </row>
    <row r="2" spans="2:12" ht="18">
      <c r="B2" s="1"/>
      <c r="C2" s="1"/>
      <c r="D2" s="5" t="s">
        <v>11</v>
      </c>
      <c r="E2" s="237" t="s">
        <v>35</v>
      </c>
      <c r="F2" s="237"/>
      <c r="G2" s="237"/>
      <c r="H2" s="237"/>
      <c r="I2" s="237"/>
      <c r="J2" s="237"/>
      <c r="K2" s="237"/>
      <c r="L2" s="237"/>
    </row>
    <row r="3" spans="1:14" ht="18">
      <c r="A3" s="4"/>
      <c r="B3" s="4"/>
      <c r="C3" s="2"/>
      <c r="D3" s="5" t="s">
        <v>13</v>
      </c>
      <c r="E3" s="238" t="s">
        <v>36</v>
      </c>
      <c r="F3" s="238"/>
      <c r="G3" s="238"/>
      <c r="H3" s="238"/>
      <c r="I3" s="238"/>
      <c r="J3" s="238"/>
      <c r="K3" s="238"/>
      <c r="L3" s="238"/>
      <c r="M3" s="7"/>
      <c r="N3" s="3"/>
    </row>
    <row r="4" spans="1:14" ht="18">
      <c r="A4" s="4"/>
      <c r="B4" s="4"/>
      <c r="C4" s="2"/>
      <c r="D4" s="12" t="s">
        <v>9</v>
      </c>
      <c r="E4" s="238" t="s">
        <v>37</v>
      </c>
      <c r="F4" s="238"/>
      <c r="G4" s="238"/>
      <c r="H4" s="238"/>
      <c r="I4" s="238"/>
      <c r="J4" s="238"/>
      <c r="K4" s="238"/>
      <c r="L4" s="238"/>
      <c r="M4" s="7"/>
      <c r="N4" s="3"/>
    </row>
    <row r="5" spans="1:14" ht="18">
      <c r="A5" s="4"/>
      <c r="B5" s="4"/>
      <c r="C5" s="2"/>
      <c r="D5" s="5" t="s">
        <v>10</v>
      </c>
      <c r="E5" s="7" t="s">
        <v>38</v>
      </c>
      <c r="F5" s="7"/>
      <c r="G5" s="7"/>
      <c r="H5" s="7"/>
      <c r="I5" s="7"/>
      <c r="J5" s="47"/>
      <c r="K5" s="7"/>
      <c r="L5" s="47"/>
      <c r="M5" s="7"/>
      <c r="N5" s="3"/>
    </row>
    <row r="6" spans="1:14" ht="15.75" customHeight="1">
      <c r="A6" s="4"/>
      <c r="B6" s="4"/>
      <c r="C6" s="2"/>
      <c r="D6" s="5" t="s">
        <v>12</v>
      </c>
      <c r="E6" s="239" t="s">
        <v>17</v>
      </c>
      <c r="F6" s="239"/>
      <c r="G6" s="239"/>
      <c r="H6" s="239"/>
      <c r="I6" s="239"/>
      <c r="J6" s="239"/>
      <c r="K6" s="239"/>
      <c r="L6" s="239"/>
      <c r="M6" s="8"/>
      <c r="N6" s="3"/>
    </row>
    <row r="7" spans="1:14" ht="15.75" customHeight="1">
      <c r="A7" s="4"/>
      <c r="B7" s="4"/>
      <c r="C7" s="2"/>
      <c r="D7" s="5"/>
      <c r="E7" s="48"/>
      <c r="F7" s="48"/>
      <c r="G7" s="48"/>
      <c r="H7" s="48"/>
      <c r="I7" s="48"/>
      <c r="J7" s="48"/>
      <c r="K7" s="48"/>
      <c r="L7" s="48"/>
      <c r="M7" s="8"/>
      <c r="N7" s="3"/>
    </row>
    <row r="8" spans="1:14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8"/>
      <c r="N8" s="3"/>
    </row>
    <row r="9" spans="1:14" ht="15.75" customHeight="1">
      <c r="A9" s="4"/>
      <c r="B9" s="4"/>
      <c r="C9" s="2"/>
      <c r="D9" s="5"/>
      <c r="E9" s="48"/>
      <c r="F9" s="48"/>
      <c r="G9" s="48"/>
      <c r="H9" s="48"/>
      <c r="I9" s="48"/>
      <c r="J9" s="48"/>
      <c r="K9" s="48"/>
      <c r="L9" s="48"/>
      <c r="M9" s="8"/>
      <c r="N9" s="3"/>
    </row>
    <row r="10" spans="1:14" ht="15.75" customHeight="1">
      <c r="A10" s="4"/>
      <c r="B10" s="4"/>
      <c r="C10" s="213" t="s">
        <v>133</v>
      </c>
      <c r="D10" s="214"/>
      <c r="E10" s="48"/>
      <c r="F10" s="48"/>
      <c r="G10" s="48"/>
      <c r="H10" s="48"/>
      <c r="I10" s="48"/>
      <c r="J10" s="48"/>
      <c r="K10" s="48"/>
      <c r="L10" s="48"/>
      <c r="M10" s="8"/>
      <c r="N10" s="3"/>
    </row>
    <row r="11" spans="1:14" ht="15.75" customHeight="1" thickBot="1">
      <c r="A11" s="4"/>
      <c r="B11" s="4"/>
      <c r="C11" s="213"/>
      <c r="D11" s="214"/>
      <c r="E11" s="48"/>
      <c r="F11" s="48"/>
      <c r="G11" s="48"/>
      <c r="H11" s="48"/>
      <c r="I11" s="48"/>
      <c r="J11" s="48"/>
      <c r="K11" s="48"/>
      <c r="L11" s="48"/>
      <c r="M11" s="8"/>
      <c r="N11" s="3"/>
    </row>
    <row r="12" spans="2:13" ht="15" customHeight="1">
      <c r="B12" s="252" t="s">
        <v>26</v>
      </c>
      <c r="C12" s="254" t="s">
        <v>25</v>
      </c>
      <c r="D12" s="277" t="s">
        <v>0</v>
      </c>
      <c r="E12" s="251" t="s">
        <v>1</v>
      </c>
      <c r="F12" s="251"/>
      <c r="G12" s="251"/>
      <c r="H12" s="251"/>
      <c r="I12" s="251"/>
      <c r="J12" s="251"/>
      <c r="K12" s="251"/>
      <c r="L12" s="251"/>
      <c r="M12" s="247" t="s">
        <v>351</v>
      </c>
    </row>
    <row r="13" spans="2:13" ht="26.25" customHeight="1">
      <c r="B13" s="253"/>
      <c r="C13" s="255"/>
      <c r="D13" s="278"/>
      <c r="E13" s="249" t="s">
        <v>33</v>
      </c>
      <c r="F13" s="249"/>
      <c r="G13" s="249"/>
      <c r="H13" s="249"/>
      <c r="I13" s="249"/>
      <c r="J13" s="249"/>
      <c r="K13" s="249" t="s">
        <v>15</v>
      </c>
      <c r="L13" s="249" t="s">
        <v>3</v>
      </c>
      <c r="M13" s="248"/>
    </row>
    <row r="14" spans="2:13" ht="49.5" customHeight="1">
      <c r="B14" s="253"/>
      <c r="C14" s="255"/>
      <c r="D14" s="279"/>
      <c r="E14" s="249"/>
      <c r="F14" s="122" t="s">
        <v>19</v>
      </c>
      <c r="G14" s="122" t="s">
        <v>20</v>
      </c>
      <c r="H14" s="122" t="s">
        <v>23</v>
      </c>
      <c r="I14" s="122" t="s">
        <v>326</v>
      </c>
      <c r="J14" s="122" t="s">
        <v>4</v>
      </c>
      <c r="K14" s="249"/>
      <c r="L14" s="249"/>
      <c r="M14" s="248"/>
    </row>
    <row r="15" spans="2:13" ht="30" customHeight="1">
      <c r="B15" s="256" t="s">
        <v>5</v>
      </c>
      <c r="C15" s="276" t="s">
        <v>109</v>
      </c>
      <c r="D15" s="177" t="s">
        <v>39</v>
      </c>
      <c r="E15" s="130" t="s">
        <v>231</v>
      </c>
      <c r="F15" s="126"/>
      <c r="G15" s="126">
        <v>15</v>
      </c>
      <c r="H15" s="126"/>
      <c r="I15" s="126"/>
      <c r="J15" s="127">
        <f>SUM(F15:I15)</f>
        <v>15</v>
      </c>
      <c r="K15" s="126" t="s">
        <v>47</v>
      </c>
      <c r="L15" s="128">
        <v>3</v>
      </c>
      <c r="M15" s="148" t="s">
        <v>347</v>
      </c>
    </row>
    <row r="16" spans="2:13" ht="30" customHeight="1">
      <c r="B16" s="256"/>
      <c r="C16" s="276"/>
      <c r="D16" s="177" t="s">
        <v>40</v>
      </c>
      <c r="E16" s="130" t="s">
        <v>232</v>
      </c>
      <c r="F16" s="126"/>
      <c r="G16" s="126">
        <v>15</v>
      </c>
      <c r="H16" s="126"/>
      <c r="I16" s="126"/>
      <c r="J16" s="127">
        <f>SUM(F16:I16)</f>
        <v>15</v>
      </c>
      <c r="K16" s="126" t="s">
        <v>47</v>
      </c>
      <c r="L16" s="128">
        <v>3</v>
      </c>
      <c r="M16" s="148" t="s">
        <v>347</v>
      </c>
    </row>
    <row r="17" spans="2:13" ht="30" customHeight="1">
      <c r="B17" s="256"/>
      <c r="C17" s="276"/>
      <c r="D17" s="177" t="s">
        <v>41</v>
      </c>
      <c r="E17" s="130" t="s">
        <v>233</v>
      </c>
      <c r="F17" s="126"/>
      <c r="G17" s="126">
        <v>30</v>
      </c>
      <c r="H17" s="126"/>
      <c r="I17" s="126"/>
      <c r="J17" s="127">
        <f>SUM(F17:I17)</f>
        <v>30</v>
      </c>
      <c r="K17" s="126" t="s">
        <v>48</v>
      </c>
      <c r="L17" s="128">
        <v>6</v>
      </c>
      <c r="M17" s="148" t="s">
        <v>347</v>
      </c>
    </row>
    <row r="18" spans="2:13" ht="30" customHeight="1">
      <c r="B18" s="256"/>
      <c r="C18" s="276"/>
      <c r="D18" s="177" t="s">
        <v>52</v>
      </c>
      <c r="E18" s="130" t="s">
        <v>342</v>
      </c>
      <c r="F18" s="126"/>
      <c r="G18" s="126">
        <v>15</v>
      </c>
      <c r="H18" s="126"/>
      <c r="I18" s="126"/>
      <c r="J18" s="127">
        <v>15</v>
      </c>
      <c r="K18" s="126" t="s">
        <v>116</v>
      </c>
      <c r="L18" s="128">
        <v>3</v>
      </c>
      <c r="M18" s="148" t="s">
        <v>347</v>
      </c>
    </row>
    <row r="19" spans="2:13" ht="15" customHeight="1">
      <c r="B19" s="256"/>
      <c r="C19" s="276"/>
      <c r="D19" s="179" t="s">
        <v>138</v>
      </c>
      <c r="E19" s="130" t="s">
        <v>234</v>
      </c>
      <c r="F19" s="126"/>
      <c r="G19" s="126"/>
      <c r="H19" s="126">
        <v>30</v>
      </c>
      <c r="I19" s="126"/>
      <c r="J19" s="127">
        <f>SUM(F19:I19)</f>
        <v>30</v>
      </c>
      <c r="K19" s="126" t="s">
        <v>47</v>
      </c>
      <c r="L19" s="128">
        <v>2</v>
      </c>
      <c r="M19" s="148" t="s">
        <v>350</v>
      </c>
    </row>
    <row r="20" spans="2:13" ht="15" customHeight="1">
      <c r="B20" s="256"/>
      <c r="C20" s="276"/>
      <c r="D20" s="179" t="s">
        <v>42</v>
      </c>
      <c r="E20" s="130" t="s">
        <v>235</v>
      </c>
      <c r="F20" s="126">
        <v>30</v>
      </c>
      <c r="G20" s="126"/>
      <c r="H20" s="126"/>
      <c r="I20" s="126"/>
      <c r="J20" s="127">
        <v>30</v>
      </c>
      <c r="K20" s="126" t="s">
        <v>47</v>
      </c>
      <c r="L20" s="128">
        <v>4</v>
      </c>
      <c r="M20" s="148" t="s">
        <v>348</v>
      </c>
    </row>
    <row r="21" spans="2:13" ht="15" customHeight="1">
      <c r="B21" s="256"/>
      <c r="C21" s="276"/>
      <c r="D21" s="179" t="s">
        <v>149</v>
      </c>
      <c r="E21" s="130"/>
      <c r="F21" s="126"/>
      <c r="G21" s="126"/>
      <c r="H21" s="126"/>
      <c r="I21" s="126"/>
      <c r="J21" s="127"/>
      <c r="K21" s="126"/>
      <c r="L21" s="128">
        <v>9</v>
      </c>
      <c r="M21" s="148" t="s">
        <v>349</v>
      </c>
    </row>
    <row r="22" spans="2:16" ht="15" customHeight="1">
      <c r="B22" s="256"/>
      <c r="C22" s="123"/>
      <c r="D22" s="134" t="s">
        <v>32</v>
      </c>
      <c r="E22" s="135"/>
      <c r="F22" s="136"/>
      <c r="G22" s="136"/>
      <c r="H22" s="136"/>
      <c r="I22" s="136"/>
      <c r="J22" s="137">
        <f>SUM(J15:J21)</f>
        <v>135</v>
      </c>
      <c r="K22" s="136"/>
      <c r="L22" s="138">
        <f>SUM(L15:L21)</f>
        <v>30</v>
      </c>
      <c r="M22" s="149"/>
      <c r="N22" s="49"/>
      <c r="O22" s="49"/>
      <c r="P22" s="49"/>
    </row>
    <row r="23" spans="2:16" ht="30" customHeight="1">
      <c r="B23" s="256"/>
      <c r="C23" s="276" t="s">
        <v>111</v>
      </c>
      <c r="D23" s="177" t="s">
        <v>43</v>
      </c>
      <c r="E23" s="125" t="s">
        <v>236</v>
      </c>
      <c r="F23" s="126"/>
      <c r="G23" s="126">
        <v>15</v>
      </c>
      <c r="H23" s="126"/>
      <c r="I23" s="126"/>
      <c r="J23" s="127">
        <f aca="true" t="shared" si="0" ref="J23:J28">SUM(F23:I23)</f>
        <v>15</v>
      </c>
      <c r="K23" s="126" t="s">
        <v>47</v>
      </c>
      <c r="L23" s="128">
        <v>3</v>
      </c>
      <c r="M23" s="148" t="s">
        <v>347</v>
      </c>
      <c r="N23" s="49"/>
      <c r="O23" s="49"/>
      <c r="P23" s="49"/>
    </row>
    <row r="24" spans="2:16" ht="30" customHeight="1">
      <c r="B24" s="256"/>
      <c r="C24" s="276"/>
      <c r="D24" s="177" t="s">
        <v>44</v>
      </c>
      <c r="E24" s="125" t="s">
        <v>237</v>
      </c>
      <c r="F24" s="126"/>
      <c r="G24" s="126">
        <v>15</v>
      </c>
      <c r="H24" s="126"/>
      <c r="I24" s="126"/>
      <c r="J24" s="127">
        <f t="shared" si="0"/>
        <v>15</v>
      </c>
      <c r="K24" s="126" t="s">
        <v>47</v>
      </c>
      <c r="L24" s="128">
        <v>3</v>
      </c>
      <c r="M24" s="148" t="s">
        <v>347</v>
      </c>
      <c r="N24" s="49"/>
      <c r="O24" s="49"/>
      <c r="P24" s="49"/>
    </row>
    <row r="25" spans="2:13" ht="15" customHeight="1">
      <c r="B25" s="256"/>
      <c r="C25" s="276"/>
      <c r="D25" s="178" t="s">
        <v>51</v>
      </c>
      <c r="E25" s="125" t="s">
        <v>243</v>
      </c>
      <c r="F25" s="126"/>
      <c r="G25" s="126">
        <v>30</v>
      </c>
      <c r="H25" s="126"/>
      <c r="I25" s="126"/>
      <c r="J25" s="127">
        <f>SUM(F25:I25)</f>
        <v>30</v>
      </c>
      <c r="K25" s="126" t="s">
        <v>47</v>
      </c>
      <c r="L25" s="128">
        <v>6</v>
      </c>
      <c r="M25" s="148" t="s">
        <v>347</v>
      </c>
    </row>
    <row r="26" spans="2:16" ht="30" customHeight="1">
      <c r="B26" s="256"/>
      <c r="C26" s="276"/>
      <c r="D26" s="177" t="s">
        <v>45</v>
      </c>
      <c r="E26" s="125" t="s">
        <v>238</v>
      </c>
      <c r="F26" s="126"/>
      <c r="G26" s="126">
        <v>15</v>
      </c>
      <c r="H26" s="126"/>
      <c r="I26" s="126"/>
      <c r="J26" s="127">
        <f t="shared" si="0"/>
        <v>15</v>
      </c>
      <c r="K26" s="126" t="s">
        <v>48</v>
      </c>
      <c r="L26" s="128">
        <v>3</v>
      </c>
      <c r="M26" s="148" t="s">
        <v>347</v>
      </c>
      <c r="N26" s="49"/>
      <c r="O26" s="49"/>
      <c r="P26" s="49"/>
    </row>
    <row r="27" spans="2:14" ht="15" customHeight="1">
      <c r="B27" s="256"/>
      <c r="C27" s="276"/>
      <c r="D27" s="179" t="s">
        <v>139</v>
      </c>
      <c r="E27" s="125" t="s">
        <v>239</v>
      </c>
      <c r="F27" s="126"/>
      <c r="G27" s="126"/>
      <c r="H27" s="126">
        <v>30</v>
      </c>
      <c r="I27" s="126"/>
      <c r="J27" s="127">
        <f t="shared" si="0"/>
        <v>30</v>
      </c>
      <c r="K27" s="126" t="s">
        <v>47</v>
      </c>
      <c r="L27" s="128">
        <v>2</v>
      </c>
      <c r="M27" s="148" t="s">
        <v>350</v>
      </c>
      <c r="N27" s="49"/>
    </row>
    <row r="28" spans="2:16" ht="15" customHeight="1">
      <c r="B28" s="256"/>
      <c r="C28" s="276"/>
      <c r="D28" s="179" t="s">
        <v>53</v>
      </c>
      <c r="E28" s="125" t="s">
        <v>248</v>
      </c>
      <c r="F28" s="126">
        <v>30</v>
      </c>
      <c r="G28" s="126"/>
      <c r="H28" s="126"/>
      <c r="I28" s="126"/>
      <c r="J28" s="127">
        <f t="shared" si="0"/>
        <v>30</v>
      </c>
      <c r="K28" s="126" t="s">
        <v>47</v>
      </c>
      <c r="L28" s="128">
        <v>4</v>
      </c>
      <c r="M28" s="148" t="s">
        <v>348</v>
      </c>
      <c r="N28" s="49"/>
      <c r="O28" s="49"/>
      <c r="P28" s="49"/>
    </row>
    <row r="29" spans="2:16" ht="15" customHeight="1">
      <c r="B29" s="256"/>
      <c r="C29" s="276"/>
      <c r="D29" s="178" t="s">
        <v>61</v>
      </c>
      <c r="E29" s="125" t="s">
        <v>240</v>
      </c>
      <c r="F29" s="126">
        <v>30</v>
      </c>
      <c r="G29" s="216"/>
      <c r="H29" s="216"/>
      <c r="I29" s="216"/>
      <c r="J29" s="127">
        <f>SUM(F29:I29)</f>
        <v>30</v>
      </c>
      <c r="K29" s="126" t="s">
        <v>47</v>
      </c>
      <c r="L29" s="133">
        <v>4</v>
      </c>
      <c r="M29" s="148" t="s">
        <v>348</v>
      </c>
      <c r="N29" s="49"/>
      <c r="O29" s="49"/>
      <c r="P29" s="49"/>
    </row>
    <row r="30" spans="2:16" ht="15" customHeight="1">
      <c r="B30" s="256"/>
      <c r="C30" s="276"/>
      <c r="D30" s="179" t="s">
        <v>149</v>
      </c>
      <c r="E30" s="125"/>
      <c r="F30" s="126"/>
      <c r="G30" s="126"/>
      <c r="H30" s="126"/>
      <c r="I30" s="126"/>
      <c r="J30" s="127"/>
      <c r="K30" s="126"/>
      <c r="L30" s="128">
        <v>5</v>
      </c>
      <c r="M30" s="148" t="s">
        <v>349</v>
      </c>
      <c r="N30" s="49"/>
      <c r="O30" s="49"/>
      <c r="P30" s="49"/>
    </row>
    <row r="31" spans="2:16" ht="15" customHeight="1">
      <c r="B31" s="256"/>
      <c r="C31" s="123"/>
      <c r="D31" s="134" t="s">
        <v>30</v>
      </c>
      <c r="E31" s="135"/>
      <c r="F31" s="136"/>
      <c r="G31" s="136"/>
      <c r="H31" s="136"/>
      <c r="I31" s="136"/>
      <c r="J31" s="137">
        <f>SUM(J23:J30)</f>
        <v>165</v>
      </c>
      <c r="K31" s="136"/>
      <c r="L31" s="138">
        <f>SUM(L23:L30)</f>
        <v>30</v>
      </c>
      <c r="M31" s="149"/>
      <c r="N31" s="49"/>
      <c r="O31" s="49"/>
      <c r="P31" s="49"/>
    </row>
    <row r="32" spans="2:13" s="49" customFormat="1" ht="15" customHeight="1">
      <c r="B32" s="256"/>
      <c r="C32" s="139"/>
      <c r="D32" s="140" t="s">
        <v>27</v>
      </c>
      <c r="E32" s="141"/>
      <c r="F32" s="142"/>
      <c r="G32" s="142"/>
      <c r="H32" s="142"/>
      <c r="I32" s="142"/>
      <c r="J32" s="143">
        <f>J31+J22</f>
        <v>300</v>
      </c>
      <c r="K32" s="142"/>
      <c r="L32" s="144">
        <f>L31+L22</f>
        <v>60</v>
      </c>
      <c r="M32" s="150"/>
    </row>
    <row r="33" spans="2:13" ht="30" customHeight="1">
      <c r="B33" s="256" t="s">
        <v>7</v>
      </c>
      <c r="C33" s="276" t="s">
        <v>112</v>
      </c>
      <c r="D33" s="215" t="s">
        <v>49</v>
      </c>
      <c r="E33" s="125" t="s">
        <v>241</v>
      </c>
      <c r="F33" s="126"/>
      <c r="G33" s="126">
        <v>15</v>
      </c>
      <c r="H33" s="126"/>
      <c r="I33" s="126"/>
      <c r="J33" s="127">
        <f>SUM(F33:I33)</f>
        <v>15</v>
      </c>
      <c r="K33" s="126" t="s">
        <v>47</v>
      </c>
      <c r="L33" s="128">
        <v>3</v>
      </c>
      <c r="M33" s="148" t="s">
        <v>347</v>
      </c>
    </row>
    <row r="34" spans="2:13" ht="15" customHeight="1">
      <c r="B34" s="256"/>
      <c r="C34" s="276"/>
      <c r="D34" s="178" t="s">
        <v>50</v>
      </c>
      <c r="E34" s="125" t="s">
        <v>242</v>
      </c>
      <c r="F34" s="126"/>
      <c r="G34" s="126">
        <v>30</v>
      </c>
      <c r="H34" s="126"/>
      <c r="I34" s="126"/>
      <c r="J34" s="127">
        <f>SUM(F34:I34)</f>
        <v>30</v>
      </c>
      <c r="K34" s="126" t="s">
        <v>47</v>
      </c>
      <c r="L34" s="128">
        <v>6</v>
      </c>
      <c r="M34" s="148" t="s">
        <v>347</v>
      </c>
    </row>
    <row r="35" spans="2:13" ht="15" customHeight="1">
      <c r="B35" s="256"/>
      <c r="C35" s="276"/>
      <c r="D35" s="179" t="s">
        <v>140</v>
      </c>
      <c r="E35" s="125" t="s">
        <v>244</v>
      </c>
      <c r="F35" s="126"/>
      <c r="G35" s="126"/>
      <c r="H35" s="126">
        <v>30</v>
      </c>
      <c r="I35" s="126"/>
      <c r="J35" s="127">
        <f>SUM(F35:I35)</f>
        <v>30</v>
      </c>
      <c r="K35" s="126" t="s">
        <v>47</v>
      </c>
      <c r="L35" s="128">
        <v>2</v>
      </c>
      <c r="M35" s="148" t="s">
        <v>350</v>
      </c>
    </row>
    <row r="36" spans="2:13" ht="15" customHeight="1">
      <c r="B36" s="256"/>
      <c r="C36" s="276"/>
      <c r="D36" s="178" t="s">
        <v>151</v>
      </c>
      <c r="E36" s="125" t="s">
        <v>245</v>
      </c>
      <c r="F36" s="126">
        <v>30</v>
      </c>
      <c r="G36" s="126"/>
      <c r="H36" s="126"/>
      <c r="I36" s="126"/>
      <c r="J36" s="127">
        <f>SUM(F36:I36)</f>
        <v>30</v>
      </c>
      <c r="K36" s="126" t="s">
        <v>47</v>
      </c>
      <c r="L36" s="128">
        <v>4</v>
      </c>
      <c r="M36" s="148" t="s">
        <v>348</v>
      </c>
    </row>
    <row r="37" spans="2:13" ht="15" customHeight="1">
      <c r="B37" s="256"/>
      <c r="C37" s="276"/>
      <c r="D37" s="179" t="s">
        <v>346</v>
      </c>
      <c r="E37" s="125"/>
      <c r="F37" s="126"/>
      <c r="G37" s="126"/>
      <c r="H37" s="126"/>
      <c r="I37" s="126"/>
      <c r="J37" s="127"/>
      <c r="K37" s="126"/>
      <c r="L37" s="128">
        <v>15</v>
      </c>
      <c r="M37" s="148" t="s">
        <v>349</v>
      </c>
    </row>
    <row r="38" spans="2:13" ht="15" customHeight="1">
      <c r="B38" s="256"/>
      <c r="C38" s="123"/>
      <c r="D38" s="134" t="s">
        <v>28</v>
      </c>
      <c r="E38" s="135"/>
      <c r="F38" s="136"/>
      <c r="G38" s="136"/>
      <c r="H38" s="136"/>
      <c r="I38" s="136"/>
      <c r="J38" s="137">
        <f>SUM(J33:J37)</f>
        <v>105</v>
      </c>
      <c r="K38" s="136"/>
      <c r="L38" s="138">
        <f>SUM(L33:L37)</f>
        <v>30</v>
      </c>
      <c r="M38" s="149"/>
    </row>
    <row r="39" spans="2:13" ht="15" customHeight="1">
      <c r="B39" s="256"/>
      <c r="C39" s="276"/>
      <c r="D39" s="179" t="s">
        <v>141</v>
      </c>
      <c r="E39" s="125" t="s">
        <v>246</v>
      </c>
      <c r="F39" s="126"/>
      <c r="G39" s="126"/>
      <c r="H39" s="126">
        <v>30</v>
      </c>
      <c r="I39" s="126"/>
      <c r="J39" s="127">
        <f>SUM(F39:I39)</f>
        <v>30</v>
      </c>
      <c r="K39" s="126" t="s">
        <v>47</v>
      </c>
      <c r="L39" s="133">
        <v>1</v>
      </c>
      <c r="M39" s="148" t="s">
        <v>350</v>
      </c>
    </row>
    <row r="40" spans="2:13" ht="15" customHeight="1">
      <c r="B40" s="256"/>
      <c r="C40" s="276"/>
      <c r="D40" s="178" t="s">
        <v>55</v>
      </c>
      <c r="E40" s="125" t="s">
        <v>247</v>
      </c>
      <c r="F40" s="126"/>
      <c r="G40" s="126"/>
      <c r="H40" s="126"/>
      <c r="I40" s="126"/>
      <c r="J40" s="127"/>
      <c r="K40" s="126" t="s">
        <v>48</v>
      </c>
      <c r="L40" s="128">
        <v>5</v>
      </c>
      <c r="M40" s="148" t="s">
        <v>347</v>
      </c>
    </row>
    <row r="41" spans="2:13" ht="15" customHeight="1">
      <c r="B41" s="256"/>
      <c r="C41" s="276"/>
      <c r="D41" s="178" t="s">
        <v>54</v>
      </c>
      <c r="E41" s="125" t="s">
        <v>247</v>
      </c>
      <c r="F41" s="126"/>
      <c r="G41" s="126"/>
      <c r="H41" s="126"/>
      <c r="I41" s="126"/>
      <c r="J41" s="127"/>
      <c r="K41" s="126" t="s">
        <v>47</v>
      </c>
      <c r="L41" s="128">
        <v>10</v>
      </c>
      <c r="M41" s="148" t="s">
        <v>347</v>
      </c>
    </row>
    <row r="42" spans="2:13" ht="15" customHeight="1">
      <c r="B42" s="256"/>
      <c r="C42" s="280"/>
      <c r="D42" s="179" t="s">
        <v>149</v>
      </c>
      <c r="E42" s="125"/>
      <c r="F42" s="126"/>
      <c r="G42" s="126"/>
      <c r="H42" s="126"/>
      <c r="I42" s="126"/>
      <c r="J42" s="127"/>
      <c r="K42" s="126"/>
      <c r="L42" s="133">
        <v>14</v>
      </c>
      <c r="M42" s="148" t="s">
        <v>349</v>
      </c>
    </row>
    <row r="43" spans="2:13" ht="15" customHeight="1">
      <c r="B43" s="256"/>
      <c r="C43" s="123"/>
      <c r="D43" s="134" t="s">
        <v>29</v>
      </c>
      <c r="E43" s="135"/>
      <c r="F43" s="136"/>
      <c r="G43" s="136"/>
      <c r="H43" s="136"/>
      <c r="I43" s="136"/>
      <c r="J43" s="137">
        <f>+SUM(J39:J42)</f>
        <v>30</v>
      </c>
      <c r="K43" s="136"/>
      <c r="L43" s="138">
        <f>SUM(L39:L42)</f>
        <v>30</v>
      </c>
      <c r="M43" s="149"/>
    </row>
    <row r="44" spans="1:13" ht="15" customHeight="1">
      <c r="A44" s="16"/>
      <c r="B44" s="151"/>
      <c r="C44" s="139"/>
      <c r="D44" s="145" t="s">
        <v>31</v>
      </c>
      <c r="E44" s="146"/>
      <c r="F44" s="147"/>
      <c r="G44" s="147"/>
      <c r="H44" s="147"/>
      <c r="I44" s="147"/>
      <c r="J44" s="143">
        <f>J38+J43</f>
        <v>135</v>
      </c>
      <c r="K44" s="147"/>
      <c r="L44" s="144">
        <f>L38+L43</f>
        <v>60</v>
      </c>
      <c r="M44" s="152"/>
    </row>
    <row r="45" spans="1:13" ht="15" customHeight="1" thickBot="1">
      <c r="A45" s="9"/>
      <c r="B45" s="153"/>
      <c r="C45" s="154"/>
      <c r="D45" s="155" t="s">
        <v>8</v>
      </c>
      <c r="E45" s="156"/>
      <c r="F45" s="155"/>
      <c r="G45" s="155"/>
      <c r="H45" s="155"/>
      <c r="I45" s="155"/>
      <c r="J45" s="157">
        <f>J32+J44</f>
        <v>435</v>
      </c>
      <c r="K45" s="158" t="s">
        <v>6</v>
      </c>
      <c r="L45" s="157">
        <f>L44+L32</f>
        <v>120</v>
      </c>
      <c r="M45" s="159"/>
    </row>
    <row r="46" spans="1:15" s="22" customFormat="1" ht="18">
      <c r="A46"/>
      <c r="B46"/>
      <c r="C46" s="13"/>
      <c r="D46" s="13"/>
      <c r="E46" s="13"/>
      <c r="F46" s="13"/>
      <c r="G46" s="13"/>
      <c r="H46" s="13"/>
      <c r="I46" s="13"/>
      <c r="J46" s="24"/>
      <c r="K46" s="14"/>
      <c r="L46" s="15"/>
      <c r="M46" s="49"/>
      <c r="N46" s="23"/>
      <c r="O46" s="23"/>
    </row>
    <row r="47" spans="1:15" s="22" customFormat="1" ht="18.75" thickBot="1">
      <c r="A47"/>
      <c r="B47"/>
      <c r="C47" s="13"/>
      <c r="D47" s="13"/>
      <c r="E47" s="13"/>
      <c r="F47" s="13"/>
      <c r="G47" s="13"/>
      <c r="H47" s="13"/>
      <c r="I47" s="13"/>
      <c r="J47" s="24"/>
      <c r="K47" s="14"/>
      <c r="L47" s="15"/>
      <c r="M47" s="49"/>
      <c r="N47" s="23"/>
      <c r="O47" s="23"/>
    </row>
    <row r="48" spans="2:13" s="49" customFormat="1" ht="18" customHeight="1" thickBot="1">
      <c r="B48" s="160" t="s">
        <v>114</v>
      </c>
      <c r="C48" s="161" t="s">
        <v>109</v>
      </c>
      <c r="D48" s="162" t="s">
        <v>115</v>
      </c>
      <c r="E48" s="163"/>
      <c r="F48" s="164"/>
      <c r="G48" s="164"/>
      <c r="H48" s="164"/>
      <c r="I48" s="164"/>
      <c r="J48" s="165">
        <v>30</v>
      </c>
      <c r="K48" s="166" t="s">
        <v>110</v>
      </c>
      <c r="L48" s="165">
        <v>1</v>
      </c>
      <c r="M48" s="167"/>
    </row>
    <row r="49" spans="2:12" s="49" customFormat="1" ht="18" customHeight="1">
      <c r="B49" s="52"/>
      <c r="C49" s="53"/>
      <c r="D49" s="13"/>
      <c r="E49" s="13"/>
      <c r="F49" s="13"/>
      <c r="G49" s="13"/>
      <c r="H49" s="13"/>
      <c r="I49" s="13"/>
      <c r="J49" s="24"/>
      <c r="K49" s="14"/>
      <c r="L49" s="15"/>
    </row>
    <row r="50" spans="2:13" s="49" customFormat="1" ht="18" customHeight="1">
      <c r="B50" s="52"/>
      <c r="C50" s="53"/>
      <c r="D50" s="54" t="s">
        <v>378</v>
      </c>
      <c r="E50" s="55"/>
      <c r="F50" s="22"/>
      <c r="G50" s="22"/>
      <c r="H50" s="22"/>
      <c r="I50" s="22"/>
      <c r="J50" s="56"/>
      <c r="K50" s="22"/>
      <c r="L50" s="57"/>
      <c r="M50" s="23"/>
    </row>
    <row r="51" spans="2:13" s="49" customFormat="1" ht="18" customHeight="1">
      <c r="B51" s="52"/>
      <c r="C51" s="53"/>
      <c r="D51" s="58" t="s">
        <v>327</v>
      </c>
      <c r="E51" s="55"/>
      <c r="F51" s="22"/>
      <c r="G51" s="22"/>
      <c r="H51" s="22"/>
      <c r="I51" s="22"/>
      <c r="J51" s="57"/>
      <c r="K51" s="22"/>
      <c r="L51" s="57"/>
      <c r="M51" s="59"/>
    </row>
    <row r="52" spans="2:13" s="49" customFormat="1" ht="18" customHeight="1">
      <c r="B52" s="52"/>
      <c r="C52" s="53"/>
      <c r="D52" s="58"/>
      <c r="E52" s="55"/>
      <c r="F52" s="22"/>
      <c r="G52" s="22"/>
      <c r="H52" s="22"/>
      <c r="I52" s="22"/>
      <c r="J52" s="57"/>
      <c r="K52" s="22"/>
      <c r="L52" s="57"/>
      <c r="M52" s="59"/>
    </row>
    <row r="53" spans="2:13" s="49" customFormat="1" ht="18" customHeight="1">
      <c r="B53" s="52"/>
      <c r="C53" s="53"/>
      <c r="D53" s="58"/>
      <c r="E53" s="55"/>
      <c r="F53" s="22"/>
      <c r="G53" s="22"/>
      <c r="H53" s="22"/>
      <c r="I53" s="22"/>
      <c r="J53" s="57"/>
      <c r="K53" s="22"/>
      <c r="L53" s="57"/>
      <c r="M53" s="59"/>
    </row>
    <row r="54" spans="2:13" s="49" customFormat="1" ht="18" customHeight="1">
      <c r="B54" s="52"/>
      <c r="C54" s="53"/>
      <c r="D54" s="58"/>
      <c r="E54" s="55"/>
      <c r="F54" s="22"/>
      <c r="G54" s="22"/>
      <c r="H54" s="22"/>
      <c r="I54" s="22"/>
      <c r="J54" s="57"/>
      <c r="K54" s="22"/>
      <c r="L54" s="57"/>
      <c r="M54" s="59"/>
    </row>
    <row r="55" spans="2:13" s="49" customFormat="1" ht="18" customHeight="1">
      <c r="B55" s="52"/>
      <c r="C55" s="53"/>
      <c r="D55" s="58"/>
      <c r="E55" s="55"/>
      <c r="F55" s="22"/>
      <c r="G55" s="22"/>
      <c r="H55" s="22"/>
      <c r="I55" s="22"/>
      <c r="J55" s="57"/>
      <c r="K55" s="22"/>
      <c r="L55" s="57"/>
      <c r="M55" s="59"/>
    </row>
    <row r="56" spans="2:13" s="49" customFormat="1" ht="18" customHeight="1">
      <c r="B56" s="52"/>
      <c r="C56" s="53"/>
      <c r="D56" s="58"/>
      <c r="E56" s="55"/>
      <c r="F56" s="22"/>
      <c r="G56" s="22"/>
      <c r="H56" s="22"/>
      <c r="I56" s="22"/>
      <c r="J56" s="57"/>
      <c r="K56" s="22"/>
      <c r="L56" s="57"/>
      <c r="M56" s="59"/>
    </row>
    <row r="57" spans="2:13" s="49" customFormat="1" ht="18" customHeight="1">
      <c r="B57" s="52"/>
      <c r="C57" s="53"/>
      <c r="D57" s="58"/>
      <c r="E57" s="55"/>
      <c r="F57" s="22"/>
      <c r="G57" s="22"/>
      <c r="H57" s="22"/>
      <c r="I57" s="22"/>
      <c r="J57" s="57"/>
      <c r="K57" s="22"/>
      <c r="L57" s="57"/>
      <c r="M57" s="59"/>
    </row>
    <row r="58" spans="1:15" s="22" customFormat="1" ht="18.75" thickBot="1">
      <c r="A58"/>
      <c r="B58"/>
      <c r="C58" s="13"/>
      <c r="D58" s="13"/>
      <c r="E58" s="13"/>
      <c r="F58" s="13"/>
      <c r="G58" s="13"/>
      <c r="H58" s="13"/>
      <c r="I58" s="13"/>
      <c r="J58" s="24"/>
      <c r="K58" s="14"/>
      <c r="L58" s="15"/>
      <c r="M58" s="49"/>
      <c r="N58" s="23"/>
      <c r="O58" s="23"/>
    </row>
    <row r="59" spans="2:13" ht="15" customHeight="1">
      <c r="B59" s="252" t="s">
        <v>26</v>
      </c>
      <c r="C59" s="281" t="s">
        <v>25</v>
      </c>
      <c r="D59" s="263" t="s">
        <v>148</v>
      </c>
      <c r="E59" s="251" t="s">
        <v>1</v>
      </c>
      <c r="F59" s="251"/>
      <c r="G59" s="251"/>
      <c r="H59" s="251"/>
      <c r="I59" s="251"/>
      <c r="J59" s="251"/>
      <c r="K59" s="251"/>
      <c r="L59" s="251"/>
      <c r="M59" s="257" t="s">
        <v>354</v>
      </c>
    </row>
    <row r="60" spans="2:13" ht="26.25" customHeight="1">
      <c r="B60" s="253"/>
      <c r="C60" s="282"/>
      <c r="D60" s="264"/>
      <c r="E60" s="249" t="s">
        <v>33</v>
      </c>
      <c r="F60" s="249"/>
      <c r="G60" s="249"/>
      <c r="H60" s="249"/>
      <c r="I60" s="249"/>
      <c r="J60" s="249"/>
      <c r="K60" s="249" t="s">
        <v>15</v>
      </c>
      <c r="L60" s="249" t="s">
        <v>3</v>
      </c>
      <c r="M60" s="258"/>
    </row>
    <row r="61" spans="2:13" ht="49.5" customHeight="1">
      <c r="B61" s="253"/>
      <c r="C61" s="282"/>
      <c r="D61" s="264"/>
      <c r="E61" s="249"/>
      <c r="F61" s="122" t="s">
        <v>19</v>
      </c>
      <c r="G61" s="122" t="s">
        <v>20</v>
      </c>
      <c r="H61" s="122" t="s">
        <v>23</v>
      </c>
      <c r="I61" s="122" t="s">
        <v>326</v>
      </c>
      <c r="J61" s="122" t="s">
        <v>4</v>
      </c>
      <c r="K61" s="249"/>
      <c r="L61" s="249"/>
      <c r="M61" s="259"/>
    </row>
    <row r="62" spans="2:13" ht="30" customHeight="1">
      <c r="B62" s="253" t="s">
        <v>5</v>
      </c>
      <c r="C62" s="176">
        <v>1</v>
      </c>
      <c r="D62" s="177" t="s">
        <v>39</v>
      </c>
      <c r="E62" s="130" t="s">
        <v>231</v>
      </c>
      <c r="F62" s="126"/>
      <c r="G62" s="126">
        <v>15</v>
      </c>
      <c r="H62" s="126"/>
      <c r="I62" s="126"/>
      <c r="J62" s="127">
        <f>SUM(F62:I62)</f>
        <v>15</v>
      </c>
      <c r="K62" s="126" t="s">
        <v>47</v>
      </c>
      <c r="L62" s="128">
        <v>3</v>
      </c>
      <c r="M62" s="148" t="s">
        <v>347</v>
      </c>
    </row>
    <row r="63" spans="2:13" ht="30" customHeight="1">
      <c r="B63" s="253"/>
      <c r="C63" s="176">
        <v>1</v>
      </c>
      <c r="D63" s="177" t="s">
        <v>40</v>
      </c>
      <c r="E63" s="130" t="s">
        <v>232</v>
      </c>
      <c r="F63" s="126"/>
      <c r="G63" s="126">
        <v>15</v>
      </c>
      <c r="H63" s="126"/>
      <c r="I63" s="126"/>
      <c r="J63" s="127">
        <f>SUM(F63:I63)</f>
        <v>15</v>
      </c>
      <c r="K63" s="126" t="s">
        <v>47</v>
      </c>
      <c r="L63" s="128">
        <v>3</v>
      </c>
      <c r="M63" s="148" t="s">
        <v>347</v>
      </c>
    </row>
    <row r="64" spans="2:13" ht="30" customHeight="1">
      <c r="B64" s="253"/>
      <c r="C64" s="176">
        <v>1</v>
      </c>
      <c r="D64" s="177" t="s">
        <v>41</v>
      </c>
      <c r="E64" s="130" t="s">
        <v>233</v>
      </c>
      <c r="F64" s="126"/>
      <c r="G64" s="126">
        <v>30</v>
      </c>
      <c r="H64" s="126"/>
      <c r="I64" s="126"/>
      <c r="J64" s="127">
        <f>SUM(F64:I64)</f>
        <v>30</v>
      </c>
      <c r="K64" s="126" t="s">
        <v>48</v>
      </c>
      <c r="L64" s="128">
        <v>6</v>
      </c>
      <c r="M64" s="148" t="s">
        <v>347</v>
      </c>
    </row>
    <row r="65" spans="2:13" ht="30" customHeight="1">
      <c r="B65" s="253"/>
      <c r="C65" s="176">
        <v>1</v>
      </c>
      <c r="D65" s="177" t="s">
        <v>52</v>
      </c>
      <c r="E65" s="130" t="s">
        <v>342</v>
      </c>
      <c r="F65" s="126"/>
      <c r="G65" s="126">
        <v>15</v>
      </c>
      <c r="H65" s="126"/>
      <c r="I65" s="126"/>
      <c r="J65" s="127">
        <v>15</v>
      </c>
      <c r="K65" s="126" t="s">
        <v>116</v>
      </c>
      <c r="L65" s="128">
        <v>3</v>
      </c>
      <c r="M65" s="148" t="s">
        <v>347</v>
      </c>
    </row>
    <row r="66" spans="2:13" ht="15" customHeight="1">
      <c r="B66" s="253"/>
      <c r="C66" s="176">
        <v>1</v>
      </c>
      <c r="D66" s="179" t="s">
        <v>138</v>
      </c>
      <c r="E66" s="130" t="s">
        <v>234</v>
      </c>
      <c r="F66" s="126"/>
      <c r="G66" s="126"/>
      <c r="H66" s="126">
        <v>30</v>
      </c>
      <c r="I66" s="126"/>
      <c r="J66" s="127">
        <f>SUM(F66:I66)</f>
        <v>30</v>
      </c>
      <c r="K66" s="126" t="s">
        <v>47</v>
      </c>
      <c r="L66" s="128">
        <v>2</v>
      </c>
      <c r="M66" s="148" t="s">
        <v>350</v>
      </c>
    </row>
    <row r="67" spans="2:16" ht="30" customHeight="1">
      <c r="B67" s="253"/>
      <c r="C67" s="176">
        <v>2</v>
      </c>
      <c r="D67" s="177" t="s">
        <v>43</v>
      </c>
      <c r="E67" s="125" t="s">
        <v>236</v>
      </c>
      <c r="F67" s="126"/>
      <c r="G67" s="126">
        <v>15</v>
      </c>
      <c r="H67" s="126"/>
      <c r="I67" s="126"/>
      <c r="J67" s="127">
        <f aca="true" t="shared" si="1" ref="J67:J74">SUM(F67:I67)</f>
        <v>15</v>
      </c>
      <c r="K67" s="126" t="s">
        <v>47</v>
      </c>
      <c r="L67" s="128">
        <v>3</v>
      </c>
      <c r="M67" s="148" t="s">
        <v>347</v>
      </c>
      <c r="N67" s="49"/>
      <c r="O67" s="49"/>
      <c r="P67" s="49"/>
    </row>
    <row r="68" spans="2:16" ht="30" customHeight="1">
      <c r="B68" s="253"/>
      <c r="C68" s="176">
        <v>2</v>
      </c>
      <c r="D68" s="177" t="s">
        <v>44</v>
      </c>
      <c r="E68" s="125" t="s">
        <v>237</v>
      </c>
      <c r="F68" s="126"/>
      <c r="G68" s="126">
        <v>15</v>
      </c>
      <c r="H68" s="126"/>
      <c r="I68" s="126"/>
      <c r="J68" s="127">
        <f t="shared" si="1"/>
        <v>15</v>
      </c>
      <c r="K68" s="126" t="s">
        <v>47</v>
      </c>
      <c r="L68" s="128">
        <v>3</v>
      </c>
      <c r="M68" s="148" t="s">
        <v>347</v>
      </c>
      <c r="N68" s="49"/>
      <c r="O68" s="49"/>
      <c r="P68" s="49"/>
    </row>
    <row r="69" spans="2:16" ht="30" customHeight="1">
      <c r="B69" s="253"/>
      <c r="C69" s="176">
        <v>2</v>
      </c>
      <c r="D69" s="177" t="s">
        <v>45</v>
      </c>
      <c r="E69" s="125" t="s">
        <v>243</v>
      </c>
      <c r="F69" s="126"/>
      <c r="G69" s="126">
        <v>15</v>
      </c>
      <c r="H69" s="126"/>
      <c r="I69" s="126"/>
      <c r="J69" s="127">
        <f t="shared" si="1"/>
        <v>15</v>
      </c>
      <c r="K69" s="126" t="s">
        <v>48</v>
      </c>
      <c r="L69" s="128">
        <v>3</v>
      </c>
      <c r="M69" s="148" t="s">
        <v>347</v>
      </c>
      <c r="N69" s="49"/>
      <c r="O69" s="49"/>
      <c r="P69" s="49"/>
    </row>
    <row r="70" spans="2:16" ht="30" customHeight="1">
      <c r="B70" s="253"/>
      <c r="C70" s="176">
        <v>2</v>
      </c>
      <c r="D70" s="177" t="s">
        <v>51</v>
      </c>
      <c r="E70" s="125" t="s">
        <v>238</v>
      </c>
      <c r="F70" s="126"/>
      <c r="G70" s="126">
        <v>30</v>
      </c>
      <c r="H70" s="126"/>
      <c r="I70" s="126"/>
      <c r="J70" s="127">
        <f t="shared" si="1"/>
        <v>30</v>
      </c>
      <c r="K70" s="126" t="s">
        <v>116</v>
      </c>
      <c r="L70" s="128">
        <v>6</v>
      </c>
      <c r="M70" s="148" t="s">
        <v>347</v>
      </c>
      <c r="N70" s="49"/>
      <c r="O70" s="49"/>
      <c r="P70" s="49"/>
    </row>
    <row r="71" spans="2:14" ht="15">
      <c r="B71" s="253"/>
      <c r="C71" s="176">
        <v>2</v>
      </c>
      <c r="D71" s="179" t="s">
        <v>139</v>
      </c>
      <c r="E71" s="125" t="s">
        <v>239</v>
      </c>
      <c r="F71" s="126"/>
      <c r="G71" s="126"/>
      <c r="H71" s="126">
        <v>30</v>
      </c>
      <c r="I71" s="126"/>
      <c r="J71" s="127">
        <f t="shared" si="1"/>
        <v>30</v>
      </c>
      <c r="K71" s="126" t="s">
        <v>47</v>
      </c>
      <c r="L71" s="128">
        <v>2</v>
      </c>
      <c r="M71" s="148" t="s">
        <v>350</v>
      </c>
      <c r="N71" s="49"/>
    </row>
    <row r="72" spans="2:13" ht="30" customHeight="1">
      <c r="B72" s="253" t="s">
        <v>7</v>
      </c>
      <c r="C72" s="176">
        <v>3</v>
      </c>
      <c r="D72" s="215" t="s">
        <v>49</v>
      </c>
      <c r="E72" s="125" t="s">
        <v>241</v>
      </c>
      <c r="F72" s="126"/>
      <c r="G72" s="126">
        <v>15</v>
      </c>
      <c r="H72" s="126"/>
      <c r="I72" s="126"/>
      <c r="J72" s="127">
        <f t="shared" si="1"/>
        <v>15</v>
      </c>
      <c r="K72" s="126" t="s">
        <v>47</v>
      </c>
      <c r="L72" s="128">
        <v>3</v>
      </c>
      <c r="M72" s="148" t="s">
        <v>347</v>
      </c>
    </row>
    <row r="73" spans="2:13" ht="18" customHeight="1">
      <c r="B73" s="253"/>
      <c r="C73" s="176">
        <v>3</v>
      </c>
      <c r="D73" s="178" t="s">
        <v>50</v>
      </c>
      <c r="E73" s="125" t="s">
        <v>242</v>
      </c>
      <c r="F73" s="126"/>
      <c r="G73" s="126">
        <v>30</v>
      </c>
      <c r="H73" s="126"/>
      <c r="I73" s="126"/>
      <c r="J73" s="127">
        <f t="shared" si="1"/>
        <v>30</v>
      </c>
      <c r="K73" s="126" t="s">
        <v>47</v>
      </c>
      <c r="L73" s="128">
        <v>6</v>
      </c>
      <c r="M73" s="148" t="s">
        <v>347</v>
      </c>
    </row>
    <row r="74" spans="2:13" ht="15">
      <c r="B74" s="253"/>
      <c r="C74" s="176">
        <v>3</v>
      </c>
      <c r="D74" s="179" t="s">
        <v>140</v>
      </c>
      <c r="E74" s="125" t="s">
        <v>244</v>
      </c>
      <c r="F74" s="126"/>
      <c r="G74" s="126"/>
      <c r="H74" s="126">
        <v>30</v>
      </c>
      <c r="I74" s="126"/>
      <c r="J74" s="127">
        <f t="shared" si="1"/>
        <v>30</v>
      </c>
      <c r="K74" s="126" t="s">
        <v>47</v>
      </c>
      <c r="L74" s="128">
        <v>2</v>
      </c>
      <c r="M74" s="148" t="s">
        <v>350</v>
      </c>
    </row>
    <row r="75" spans="2:13" ht="15" customHeight="1">
      <c r="B75" s="253"/>
      <c r="C75" s="176">
        <v>4</v>
      </c>
      <c r="D75" s="179" t="s">
        <v>141</v>
      </c>
      <c r="E75" s="125" t="s">
        <v>246</v>
      </c>
      <c r="F75" s="126"/>
      <c r="G75" s="126"/>
      <c r="H75" s="126">
        <v>30</v>
      </c>
      <c r="I75" s="126"/>
      <c r="J75" s="127">
        <f>SUM(F75:I75)</f>
        <v>30</v>
      </c>
      <c r="K75" s="126" t="s">
        <v>47</v>
      </c>
      <c r="L75" s="133">
        <v>1</v>
      </c>
      <c r="M75" s="148" t="s">
        <v>350</v>
      </c>
    </row>
    <row r="76" spans="2:13" ht="15" customHeight="1">
      <c r="B76" s="253"/>
      <c r="C76" s="176">
        <v>4</v>
      </c>
      <c r="D76" s="178" t="s">
        <v>55</v>
      </c>
      <c r="E76" s="125"/>
      <c r="F76" s="126"/>
      <c r="G76" s="126"/>
      <c r="H76" s="126"/>
      <c r="I76" s="126"/>
      <c r="J76" s="127"/>
      <c r="K76" s="126" t="s">
        <v>48</v>
      </c>
      <c r="L76" s="128">
        <v>5</v>
      </c>
      <c r="M76" s="148" t="s">
        <v>347</v>
      </c>
    </row>
    <row r="77" spans="2:13" ht="15" customHeight="1">
      <c r="B77" s="253"/>
      <c r="C77" s="176">
        <v>4</v>
      </c>
      <c r="D77" s="178" t="s">
        <v>54</v>
      </c>
      <c r="E77" s="125"/>
      <c r="F77" s="126"/>
      <c r="G77" s="126"/>
      <c r="H77" s="126"/>
      <c r="I77" s="126"/>
      <c r="J77" s="127"/>
      <c r="K77" s="126" t="s">
        <v>47</v>
      </c>
      <c r="L77" s="128">
        <v>10</v>
      </c>
      <c r="M77" s="148" t="s">
        <v>347</v>
      </c>
    </row>
    <row r="78" spans="1:13" ht="15.75" customHeight="1" thickBot="1">
      <c r="A78" s="9"/>
      <c r="B78" s="153"/>
      <c r="C78" s="154"/>
      <c r="D78" s="155" t="s">
        <v>8</v>
      </c>
      <c r="E78" s="156"/>
      <c r="F78" s="155"/>
      <c r="G78" s="155"/>
      <c r="H78" s="155"/>
      <c r="I78" s="155"/>
      <c r="J78" s="157">
        <v>315</v>
      </c>
      <c r="K78" s="158" t="s">
        <v>6</v>
      </c>
      <c r="L78" s="157">
        <f>SUM(L62:L77)</f>
        <v>61</v>
      </c>
      <c r="M78" s="159"/>
    </row>
    <row r="79" spans="1:15" s="22" customFormat="1" ht="18.75" thickBot="1">
      <c r="A79"/>
      <c r="B79"/>
      <c r="C79" s="13"/>
      <c r="D79" s="13"/>
      <c r="E79" s="13"/>
      <c r="F79" s="13"/>
      <c r="G79" s="13"/>
      <c r="H79" s="13"/>
      <c r="I79" s="13"/>
      <c r="J79" s="24"/>
      <c r="K79" s="14"/>
      <c r="L79" s="15"/>
      <c r="M79" s="49"/>
      <c r="N79" s="23"/>
      <c r="O79" s="23"/>
    </row>
    <row r="80" spans="2:13" ht="26.25" customHeight="1">
      <c r="B80" s="252" t="s">
        <v>26</v>
      </c>
      <c r="C80" s="254" t="s">
        <v>25</v>
      </c>
      <c r="D80" s="263" t="s">
        <v>132</v>
      </c>
      <c r="E80" s="251" t="s">
        <v>1</v>
      </c>
      <c r="F80" s="251"/>
      <c r="G80" s="251"/>
      <c r="H80" s="251"/>
      <c r="I80" s="251"/>
      <c r="J80" s="251"/>
      <c r="K80" s="251"/>
      <c r="L80" s="251"/>
      <c r="M80" s="257" t="s">
        <v>355</v>
      </c>
    </row>
    <row r="81" spans="2:13" ht="26.25" customHeight="1">
      <c r="B81" s="253"/>
      <c r="C81" s="255"/>
      <c r="D81" s="264"/>
      <c r="E81" s="249" t="s">
        <v>33</v>
      </c>
      <c r="F81" s="249"/>
      <c r="G81" s="249"/>
      <c r="H81" s="249"/>
      <c r="I81" s="249"/>
      <c r="J81" s="249"/>
      <c r="K81" s="249" t="s">
        <v>15</v>
      </c>
      <c r="L81" s="249" t="s">
        <v>3</v>
      </c>
      <c r="M81" s="258"/>
    </row>
    <row r="82" spans="2:13" ht="49.5" customHeight="1">
      <c r="B82" s="253"/>
      <c r="C82" s="255"/>
      <c r="D82" s="264"/>
      <c r="E82" s="249"/>
      <c r="F82" s="122" t="s">
        <v>19</v>
      </c>
      <c r="G82" s="122" t="s">
        <v>20</v>
      </c>
      <c r="H82" s="122" t="s">
        <v>23</v>
      </c>
      <c r="I82" s="122" t="s">
        <v>326</v>
      </c>
      <c r="J82" s="122" t="s">
        <v>4</v>
      </c>
      <c r="K82" s="249"/>
      <c r="L82" s="249"/>
      <c r="M82" s="259"/>
    </row>
    <row r="83" spans="2:13" ht="15" customHeight="1">
      <c r="B83" s="256" t="s">
        <v>5</v>
      </c>
      <c r="C83" s="123" t="s">
        <v>109</v>
      </c>
      <c r="D83" s="179" t="s">
        <v>42</v>
      </c>
      <c r="E83" s="130" t="s">
        <v>235</v>
      </c>
      <c r="F83" s="126">
        <v>30</v>
      </c>
      <c r="G83" s="126"/>
      <c r="H83" s="126"/>
      <c r="I83" s="126"/>
      <c r="J83" s="127">
        <f>SUM(F83:I83)</f>
        <v>30</v>
      </c>
      <c r="K83" s="126" t="s">
        <v>47</v>
      </c>
      <c r="L83" s="128">
        <v>4</v>
      </c>
      <c r="M83" s="148" t="s">
        <v>348</v>
      </c>
    </row>
    <row r="84" spans="2:13" ht="15" customHeight="1">
      <c r="B84" s="256"/>
      <c r="C84" s="123" t="s">
        <v>111</v>
      </c>
      <c r="D84" s="179" t="s">
        <v>53</v>
      </c>
      <c r="E84" s="125" t="s">
        <v>248</v>
      </c>
      <c r="F84" s="126">
        <v>30</v>
      </c>
      <c r="G84" s="126"/>
      <c r="H84" s="126"/>
      <c r="I84" s="126"/>
      <c r="J84" s="127">
        <v>30</v>
      </c>
      <c r="K84" s="126" t="s">
        <v>116</v>
      </c>
      <c r="L84" s="128">
        <v>4</v>
      </c>
      <c r="M84" s="148" t="s">
        <v>348</v>
      </c>
    </row>
    <row r="85" spans="2:16" ht="15" customHeight="1">
      <c r="B85" s="256"/>
      <c r="C85" s="123" t="s">
        <v>111</v>
      </c>
      <c r="D85" s="179" t="s">
        <v>46</v>
      </c>
      <c r="E85" s="125" t="s">
        <v>240</v>
      </c>
      <c r="F85" s="126">
        <v>30</v>
      </c>
      <c r="G85" s="126"/>
      <c r="H85" s="126"/>
      <c r="I85" s="126"/>
      <c r="J85" s="127">
        <f>SUM(F85:I85)</f>
        <v>30</v>
      </c>
      <c r="K85" s="126" t="s">
        <v>47</v>
      </c>
      <c r="L85" s="128">
        <v>4</v>
      </c>
      <c r="M85" s="148" t="s">
        <v>348</v>
      </c>
      <c r="N85" s="49"/>
      <c r="O85" s="49"/>
      <c r="P85" s="49"/>
    </row>
    <row r="86" spans="2:13" ht="15" customHeight="1">
      <c r="B86" s="120" t="s">
        <v>7</v>
      </c>
      <c r="C86" s="123" t="s">
        <v>112</v>
      </c>
      <c r="D86" s="178" t="s">
        <v>151</v>
      </c>
      <c r="E86" s="125" t="s">
        <v>245</v>
      </c>
      <c r="F86" s="126">
        <v>30</v>
      </c>
      <c r="G86" s="126"/>
      <c r="H86" s="126"/>
      <c r="I86" s="126"/>
      <c r="J86" s="127">
        <f>SUM(F86:I86)</f>
        <v>30</v>
      </c>
      <c r="K86" s="126" t="s">
        <v>47</v>
      </c>
      <c r="L86" s="128">
        <v>4</v>
      </c>
      <c r="M86" s="148" t="s">
        <v>348</v>
      </c>
    </row>
    <row r="87" spans="1:13" ht="15" customHeight="1" thickBot="1">
      <c r="A87" s="9"/>
      <c r="B87" s="153"/>
      <c r="C87" s="154"/>
      <c r="D87" s="155" t="s">
        <v>8</v>
      </c>
      <c r="E87" s="156"/>
      <c r="F87" s="155"/>
      <c r="G87" s="155"/>
      <c r="H87" s="155"/>
      <c r="I87" s="155"/>
      <c r="J87" s="157">
        <v>120</v>
      </c>
      <c r="K87" s="158" t="s">
        <v>6</v>
      </c>
      <c r="L87" s="157">
        <v>16</v>
      </c>
      <c r="M87" s="159"/>
    </row>
    <row r="88" spans="1:15" s="22" customFormat="1" ht="18.75" thickBot="1">
      <c r="A88"/>
      <c r="B88"/>
      <c r="C88" s="13"/>
      <c r="D88" s="13"/>
      <c r="E88" s="13"/>
      <c r="F88" s="13"/>
      <c r="G88" s="13"/>
      <c r="H88" s="13"/>
      <c r="I88" s="13"/>
      <c r="J88" s="24"/>
      <c r="K88" s="14"/>
      <c r="L88" s="15"/>
      <c r="M88" s="49"/>
      <c r="N88" s="23"/>
      <c r="O88" s="23"/>
    </row>
    <row r="89" spans="2:13" ht="14.25">
      <c r="B89" s="252" t="s">
        <v>26</v>
      </c>
      <c r="C89" s="254" t="s">
        <v>25</v>
      </c>
      <c r="D89" s="265" t="s">
        <v>356</v>
      </c>
      <c r="E89" s="251" t="s">
        <v>1</v>
      </c>
      <c r="F89" s="251"/>
      <c r="G89" s="251"/>
      <c r="H89" s="251"/>
      <c r="I89" s="251"/>
      <c r="J89" s="251"/>
      <c r="K89" s="251"/>
      <c r="L89" s="251"/>
      <c r="M89" s="267" t="s">
        <v>369</v>
      </c>
    </row>
    <row r="90" spans="2:13" ht="14.25">
      <c r="B90" s="253"/>
      <c r="C90" s="255"/>
      <c r="D90" s="266"/>
      <c r="E90" s="249" t="s">
        <v>33</v>
      </c>
      <c r="F90" s="121"/>
      <c r="G90" s="121"/>
      <c r="H90" s="121"/>
      <c r="I90" s="121"/>
      <c r="J90" s="121"/>
      <c r="K90" s="249" t="s">
        <v>15</v>
      </c>
      <c r="L90" s="249" t="s">
        <v>3</v>
      </c>
      <c r="M90" s="268"/>
    </row>
    <row r="91" spans="2:13" ht="60" customHeight="1">
      <c r="B91" s="253"/>
      <c r="C91" s="255"/>
      <c r="D91" s="266"/>
      <c r="E91" s="249"/>
      <c r="F91" s="122" t="s">
        <v>136</v>
      </c>
      <c r="G91" s="122" t="s">
        <v>19</v>
      </c>
      <c r="H91" s="122" t="s">
        <v>23</v>
      </c>
      <c r="I91" s="122" t="s">
        <v>326</v>
      </c>
      <c r="J91" s="122" t="s">
        <v>4</v>
      </c>
      <c r="K91" s="249"/>
      <c r="L91" s="249"/>
      <c r="M91" s="268"/>
    </row>
    <row r="92" spans="2:13" ht="15" customHeight="1">
      <c r="B92" s="256"/>
      <c r="C92" s="123" t="s">
        <v>112</v>
      </c>
      <c r="D92" s="178" t="s">
        <v>328</v>
      </c>
      <c r="E92" s="125" t="s">
        <v>230</v>
      </c>
      <c r="F92" s="126"/>
      <c r="G92" s="126"/>
      <c r="H92" s="126"/>
      <c r="I92" s="126">
        <v>15</v>
      </c>
      <c r="J92" s="127">
        <f>SUM(F92:I92)</f>
        <v>15</v>
      </c>
      <c r="K92" s="126" t="s">
        <v>48</v>
      </c>
      <c r="L92" s="128">
        <v>3</v>
      </c>
      <c r="M92" s="148" t="s">
        <v>137</v>
      </c>
    </row>
    <row r="93" spans="2:13" ht="30" customHeight="1">
      <c r="B93" s="256"/>
      <c r="C93" s="123" t="s">
        <v>135</v>
      </c>
      <c r="D93" s="215" t="s">
        <v>360</v>
      </c>
      <c r="E93" s="125"/>
      <c r="F93" s="126"/>
      <c r="G93" s="126"/>
      <c r="H93" s="126">
        <v>120</v>
      </c>
      <c r="I93" s="126"/>
      <c r="J93" s="127">
        <v>120</v>
      </c>
      <c r="K93" s="126" t="s">
        <v>48</v>
      </c>
      <c r="L93" s="128">
        <v>22</v>
      </c>
      <c r="M93" s="148" t="s">
        <v>347</v>
      </c>
    </row>
    <row r="94" spans="2:13" ht="15" customHeight="1">
      <c r="B94" s="256"/>
      <c r="C94" s="123" t="s">
        <v>135</v>
      </c>
      <c r="D94" s="179" t="s">
        <v>367</v>
      </c>
      <c r="E94" s="130"/>
      <c r="F94" s="126"/>
      <c r="G94" s="126" t="s">
        <v>365</v>
      </c>
      <c r="H94" s="126"/>
      <c r="I94" s="126"/>
      <c r="J94" s="127"/>
      <c r="K94" s="126" t="s">
        <v>47</v>
      </c>
      <c r="L94" s="128">
        <v>37</v>
      </c>
      <c r="M94" s="218" t="s">
        <v>368</v>
      </c>
    </row>
    <row r="95" spans="2:14" ht="28.5">
      <c r="B95" s="256"/>
      <c r="C95" s="123" t="s">
        <v>135</v>
      </c>
      <c r="D95" s="177" t="s">
        <v>134</v>
      </c>
      <c r="E95" s="125"/>
      <c r="F95" s="126">
        <v>30</v>
      </c>
      <c r="G95" s="126"/>
      <c r="H95" s="126"/>
      <c r="I95" s="126"/>
      <c r="J95" s="127">
        <v>30</v>
      </c>
      <c r="K95" s="126" t="s">
        <v>47</v>
      </c>
      <c r="L95" s="128">
        <v>3</v>
      </c>
      <c r="M95" s="148" t="s">
        <v>366</v>
      </c>
      <c r="N95" s="49"/>
    </row>
    <row r="96" spans="2:13" ht="18.75" thickBot="1">
      <c r="B96" s="153"/>
      <c r="C96" s="154"/>
      <c r="D96" s="155" t="s">
        <v>8</v>
      </c>
      <c r="E96" s="156"/>
      <c r="F96" s="155"/>
      <c r="G96" s="155"/>
      <c r="H96" s="155"/>
      <c r="I96" s="155"/>
      <c r="J96" s="157">
        <f>SUM(J92:J95)</f>
        <v>165</v>
      </c>
      <c r="K96" s="158" t="s">
        <v>6</v>
      </c>
      <c r="L96" s="157">
        <f>SUM(L92:L95)</f>
        <v>65</v>
      </c>
      <c r="M96" s="159"/>
    </row>
    <row r="97" ht="43.5">
      <c r="D97" s="71" t="s">
        <v>357</v>
      </c>
    </row>
    <row r="98" spans="4:5" ht="15">
      <c r="D98" s="72" t="s">
        <v>359</v>
      </c>
      <c r="E98" s="73" t="s">
        <v>152</v>
      </c>
    </row>
    <row r="99" spans="4:9" ht="15">
      <c r="D99" s="72" t="s">
        <v>358</v>
      </c>
      <c r="E99" s="73" t="s">
        <v>153</v>
      </c>
      <c r="F99" s="75"/>
      <c r="G99" s="75"/>
      <c r="H99" s="75"/>
      <c r="I99" s="75"/>
    </row>
    <row r="100" ht="15.75" thickBot="1"/>
    <row r="101" spans="3:12" ht="15" customHeight="1">
      <c r="C101" s="61"/>
      <c r="D101" s="270" t="s">
        <v>117</v>
      </c>
      <c r="E101" s="271" t="s">
        <v>1</v>
      </c>
      <c r="F101" s="271"/>
      <c r="G101" s="271"/>
      <c r="H101" s="271"/>
      <c r="I101" s="271"/>
      <c r="J101" s="271"/>
      <c r="K101" s="271"/>
      <c r="L101" s="272"/>
    </row>
    <row r="102" spans="3:12" ht="15" customHeight="1">
      <c r="C102" s="61"/>
      <c r="D102" s="235"/>
      <c r="E102" s="273" t="s">
        <v>34</v>
      </c>
      <c r="F102" s="273"/>
      <c r="G102" s="273"/>
      <c r="H102" s="273"/>
      <c r="I102" s="273"/>
      <c r="J102" s="273"/>
      <c r="K102" s="273" t="s">
        <v>108</v>
      </c>
      <c r="L102" s="274" t="s">
        <v>3</v>
      </c>
    </row>
    <row r="103" spans="3:12" ht="15">
      <c r="C103" s="61"/>
      <c r="D103" s="235"/>
      <c r="E103" s="273"/>
      <c r="F103" s="273"/>
      <c r="G103" s="273"/>
      <c r="H103" s="273"/>
      <c r="I103" s="273"/>
      <c r="J103" s="273"/>
      <c r="K103" s="273"/>
      <c r="L103" s="274"/>
    </row>
    <row r="104" spans="3:12" ht="15" customHeight="1">
      <c r="C104" s="61"/>
      <c r="D104" s="170" t="s">
        <v>118</v>
      </c>
      <c r="E104" s="275">
        <v>30</v>
      </c>
      <c r="F104" s="275"/>
      <c r="G104" s="275"/>
      <c r="H104" s="275"/>
      <c r="I104" s="275"/>
      <c r="J104" s="275"/>
      <c r="K104" s="169" t="s">
        <v>116</v>
      </c>
      <c r="L104" s="171">
        <v>2</v>
      </c>
    </row>
    <row r="105" spans="3:12" ht="15" customHeight="1" thickBot="1">
      <c r="C105" s="61"/>
      <c r="D105" s="172" t="s">
        <v>118</v>
      </c>
      <c r="E105" s="269">
        <v>15</v>
      </c>
      <c r="F105" s="269"/>
      <c r="G105" s="269"/>
      <c r="H105" s="269"/>
      <c r="I105" s="269"/>
      <c r="J105" s="269"/>
      <c r="K105" s="173" t="s">
        <v>116</v>
      </c>
      <c r="L105" s="174">
        <v>1</v>
      </c>
    </row>
    <row r="106" ht="15.75">
      <c r="C106" s="61"/>
    </row>
  </sheetData>
  <sheetProtection/>
  <mergeCells count="56">
    <mergeCell ref="E105:J105"/>
    <mergeCell ref="D101:D103"/>
    <mergeCell ref="E101:L101"/>
    <mergeCell ref="E102:J103"/>
    <mergeCell ref="K102:K103"/>
    <mergeCell ref="L102:L103"/>
    <mergeCell ref="E104:J104"/>
    <mergeCell ref="M89:M91"/>
    <mergeCell ref="E90:E91"/>
    <mergeCell ref="K90:K91"/>
    <mergeCell ref="L90:L91"/>
    <mergeCell ref="E89:L89"/>
    <mergeCell ref="E60:E61"/>
    <mergeCell ref="F60:J60"/>
    <mergeCell ref="K60:K61"/>
    <mergeCell ref="L60:L61"/>
    <mergeCell ref="M59:M61"/>
    <mergeCell ref="B92:B95"/>
    <mergeCell ref="B59:B61"/>
    <mergeCell ref="C59:C61"/>
    <mergeCell ref="D59:D61"/>
    <mergeCell ref="B89:B91"/>
    <mergeCell ref="C89:C91"/>
    <mergeCell ref="D89:D91"/>
    <mergeCell ref="D80:D82"/>
    <mergeCell ref="B62:B71"/>
    <mergeCell ref="B72:B77"/>
    <mergeCell ref="B83:B85"/>
    <mergeCell ref="E80:L80"/>
    <mergeCell ref="M80:M82"/>
    <mergeCell ref="E81:E82"/>
    <mergeCell ref="F81:J81"/>
    <mergeCell ref="K81:K82"/>
    <mergeCell ref="L81:L82"/>
    <mergeCell ref="B33:B43"/>
    <mergeCell ref="C33:C37"/>
    <mergeCell ref="C39:C42"/>
    <mergeCell ref="B80:B82"/>
    <mergeCell ref="C80:C82"/>
    <mergeCell ref="E59:L59"/>
    <mergeCell ref="M12:M14"/>
    <mergeCell ref="E13:E14"/>
    <mergeCell ref="F13:J13"/>
    <mergeCell ref="K13:K14"/>
    <mergeCell ref="L13:L14"/>
    <mergeCell ref="E12:L12"/>
    <mergeCell ref="E2:L2"/>
    <mergeCell ref="E3:L3"/>
    <mergeCell ref="E4:L4"/>
    <mergeCell ref="E6:L6"/>
    <mergeCell ref="B15:B32"/>
    <mergeCell ref="C15:C21"/>
    <mergeCell ref="C23:C30"/>
    <mergeCell ref="D12:D14"/>
    <mergeCell ref="B12:B14"/>
    <mergeCell ref="C12:C14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Q12" sqref="Q12"/>
    </sheetView>
  </sheetViews>
  <sheetFormatPr defaultColWidth="8.796875" defaultRowHeight="14.25"/>
  <cols>
    <col min="1" max="1" width="3.09765625" style="33" customWidth="1"/>
    <col min="2" max="2" width="7" style="33" customWidth="1"/>
    <col min="3" max="3" width="38.3984375" style="33" customWidth="1"/>
    <col min="4" max="4" width="10.5" style="33" customWidth="1"/>
    <col min="5" max="5" width="3.8984375" style="33" customWidth="1"/>
    <col min="6" max="10" width="3.69921875" style="33" customWidth="1"/>
    <col min="11" max="11" width="9" style="33" customWidth="1"/>
    <col min="12" max="12" width="8.3984375" style="33" customWidth="1"/>
    <col min="13" max="13" width="5.8984375" style="33" customWidth="1"/>
    <col min="14" max="14" width="9.09765625" style="33" customWidth="1"/>
    <col min="15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37" t="s">
        <v>35</v>
      </c>
      <c r="F2" s="237"/>
      <c r="G2" s="237"/>
      <c r="H2" s="237"/>
      <c r="I2" s="237"/>
      <c r="J2" s="237"/>
      <c r="K2" s="237"/>
      <c r="L2" s="237"/>
      <c r="M2" s="237"/>
    </row>
    <row r="3" spans="1:15" ht="18">
      <c r="A3" s="4"/>
      <c r="B3" s="4"/>
      <c r="C3" s="2"/>
      <c r="D3" s="5" t="s">
        <v>13</v>
      </c>
      <c r="E3" s="238" t="s">
        <v>36</v>
      </c>
      <c r="F3" s="238"/>
      <c r="G3" s="238"/>
      <c r="H3" s="238"/>
      <c r="I3" s="238"/>
      <c r="J3" s="238"/>
      <c r="K3" s="238"/>
      <c r="L3" s="238"/>
      <c r="M3" s="238"/>
      <c r="N3" s="7"/>
      <c r="O3" s="3"/>
    </row>
    <row r="4" spans="1:15" ht="18">
      <c r="A4" s="4"/>
      <c r="B4" s="4"/>
      <c r="C4" s="2"/>
      <c r="D4" s="12" t="s">
        <v>9</v>
      </c>
      <c r="E4" s="238" t="s">
        <v>37</v>
      </c>
      <c r="F4" s="238"/>
      <c r="G4" s="238"/>
      <c r="H4" s="238"/>
      <c r="I4" s="238"/>
      <c r="J4" s="238"/>
      <c r="K4" s="238"/>
      <c r="L4" s="238"/>
      <c r="M4" s="238"/>
      <c r="N4" s="7"/>
      <c r="O4" s="3"/>
    </row>
    <row r="5" spans="1:15" ht="18">
      <c r="A5" s="4"/>
      <c r="B5" s="4"/>
      <c r="C5" s="2"/>
      <c r="D5" s="5" t="s">
        <v>10</v>
      </c>
      <c r="E5" s="7" t="s">
        <v>38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7" ht="15" customHeight="1">
      <c r="D6" s="34" t="s">
        <v>207</v>
      </c>
      <c r="E6" s="35" t="s">
        <v>186</v>
      </c>
      <c r="F6" s="35"/>
      <c r="G6" s="35"/>
    </row>
    <row r="7" spans="1:15" ht="15.75" customHeight="1">
      <c r="A7" s="4"/>
      <c r="B7" s="4"/>
      <c r="C7" s="2"/>
      <c r="D7" s="5" t="s">
        <v>12</v>
      </c>
      <c r="E7" s="239" t="s">
        <v>17</v>
      </c>
      <c r="F7" s="239"/>
      <c r="G7" s="239"/>
      <c r="H7" s="239"/>
      <c r="I7" s="239"/>
      <c r="J7" s="239"/>
      <c r="K7" s="239"/>
      <c r="L7" s="239"/>
      <c r="M7" s="239"/>
      <c r="N7" s="8"/>
      <c r="O7" s="3"/>
    </row>
    <row r="8" spans="4:7" ht="18">
      <c r="D8" s="34"/>
      <c r="E8" s="36"/>
      <c r="F8" s="37"/>
      <c r="G8" s="37"/>
    </row>
    <row r="9" spans="2:13" ht="30" customHeight="1">
      <c r="B9" s="293" t="s">
        <v>333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2:11" ht="9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2:15" ht="15" customHeight="1" thickBot="1">
      <c r="B11" s="294" t="s">
        <v>25</v>
      </c>
      <c r="C11" s="297" t="s">
        <v>0</v>
      </c>
      <c r="D11" s="300" t="s">
        <v>1</v>
      </c>
      <c r="E11" s="301"/>
      <c r="F11" s="301"/>
      <c r="G11" s="301"/>
      <c r="H11" s="301"/>
      <c r="I11" s="301"/>
      <c r="J11" s="301"/>
      <c r="K11" s="301"/>
      <c r="L11" s="301"/>
      <c r="M11" s="302"/>
      <c r="N11" s="283" t="s">
        <v>194</v>
      </c>
      <c r="O11" s="32"/>
    </row>
    <row r="12" spans="2:15" ht="18.75" customHeight="1" thickBot="1" thickTop="1">
      <c r="B12" s="295"/>
      <c r="C12" s="298"/>
      <c r="D12" s="286" t="s">
        <v>2</v>
      </c>
      <c r="E12" s="288" t="s">
        <v>34</v>
      </c>
      <c r="F12" s="289"/>
      <c r="G12" s="289"/>
      <c r="H12" s="289"/>
      <c r="I12" s="289"/>
      <c r="J12" s="289"/>
      <c r="K12" s="290"/>
      <c r="L12" s="286" t="s">
        <v>15</v>
      </c>
      <c r="M12" s="291" t="s">
        <v>3</v>
      </c>
      <c r="N12" s="284"/>
      <c r="O12" s="32"/>
    </row>
    <row r="13" spans="2:15" ht="27" customHeight="1" thickBot="1" thickTop="1">
      <c r="B13" s="296"/>
      <c r="C13" s="299"/>
      <c r="D13" s="287"/>
      <c r="E13" s="19" t="s">
        <v>136</v>
      </c>
      <c r="F13" s="19" t="s">
        <v>18</v>
      </c>
      <c r="G13" s="19" t="s">
        <v>19</v>
      </c>
      <c r="H13" s="19" t="s">
        <v>21</v>
      </c>
      <c r="I13" s="19" t="s">
        <v>22</v>
      </c>
      <c r="J13" s="19" t="s">
        <v>24</v>
      </c>
      <c r="K13" s="19" t="s">
        <v>4</v>
      </c>
      <c r="L13" s="287"/>
      <c r="M13" s="292"/>
      <c r="N13" s="285"/>
      <c r="O13" s="32"/>
    </row>
    <row r="14" spans="2:15" ht="17.25" thickBot="1" thickTop="1">
      <c r="B14" s="43" t="s">
        <v>109</v>
      </c>
      <c r="C14" s="20" t="s">
        <v>329</v>
      </c>
      <c r="D14" s="21" t="s">
        <v>249</v>
      </c>
      <c r="E14" s="10"/>
      <c r="F14" s="10"/>
      <c r="G14" s="10"/>
      <c r="H14" s="10"/>
      <c r="I14" s="10">
        <v>30</v>
      </c>
      <c r="J14" s="10"/>
      <c r="K14" s="18">
        <f aca="true" t="shared" si="0" ref="K14:K20">SUM(E14:J14)</f>
        <v>30</v>
      </c>
      <c r="L14" s="10" t="s">
        <v>47</v>
      </c>
      <c r="M14" s="11">
        <v>2</v>
      </c>
      <c r="N14" s="44" t="s">
        <v>191</v>
      </c>
      <c r="O14" s="32"/>
    </row>
    <row r="15" spans="2:15" ht="17.25" thickBot="1" thickTop="1">
      <c r="B15" s="43" t="s">
        <v>109</v>
      </c>
      <c r="C15" s="20" t="s">
        <v>188</v>
      </c>
      <c r="D15" s="21" t="s">
        <v>250</v>
      </c>
      <c r="E15" s="10"/>
      <c r="F15" s="10"/>
      <c r="G15" s="10"/>
      <c r="H15" s="10"/>
      <c r="I15" s="10"/>
      <c r="J15" s="10">
        <v>30</v>
      </c>
      <c r="K15" s="219">
        <f t="shared" si="0"/>
        <v>30</v>
      </c>
      <c r="L15" s="10" t="s">
        <v>47</v>
      </c>
      <c r="M15" s="11">
        <v>1</v>
      </c>
      <c r="N15" s="44" t="s">
        <v>191</v>
      </c>
      <c r="O15" s="32"/>
    </row>
    <row r="16" spans="2:15" ht="31.5" thickBot="1" thickTop="1">
      <c r="B16" s="43" t="s">
        <v>111</v>
      </c>
      <c r="C16" s="119" t="s">
        <v>71</v>
      </c>
      <c r="D16" s="21" t="s">
        <v>251</v>
      </c>
      <c r="E16" s="10">
        <v>30</v>
      </c>
      <c r="F16" s="10"/>
      <c r="G16" s="10"/>
      <c r="H16" s="10">
        <v>30</v>
      </c>
      <c r="I16" s="10"/>
      <c r="J16" s="10"/>
      <c r="K16" s="18">
        <f t="shared" si="0"/>
        <v>60</v>
      </c>
      <c r="L16" s="10" t="s">
        <v>48</v>
      </c>
      <c r="M16" s="11">
        <v>5</v>
      </c>
      <c r="N16" s="44" t="s">
        <v>191</v>
      </c>
      <c r="O16" s="32"/>
    </row>
    <row r="17" spans="2:15" ht="17.25" thickBot="1" thickTop="1">
      <c r="B17" s="43" t="s">
        <v>111</v>
      </c>
      <c r="C17" s="20" t="s">
        <v>334</v>
      </c>
      <c r="D17" s="21" t="s">
        <v>252</v>
      </c>
      <c r="E17" s="10"/>
      <c r="F17" s="10"/>
      <c r="G17" s="10"/>
      <c r="H17" s="10"/>
      <c r="I17" s="10">
        <v>30</v>
      </c>
      <c r="J17" s="10"/>
      <c r="K17" s="18">
        <f t="shared" si="0"/>
        <v>30</v>
      </c>
      <c r="L17" s="10" t="s">
        <v>47</v>
      </c>
      <c r="M17" s="11">
        <v>2</v>
      </c>
      <c r="N17" s="44" t="s">
        <v>191</v>
      </c>
      <c r="O17" s="32"/>
    </row>
    <row r="18" spans="2:15" ht="17.25" thickBot="1" thickTop="1">
      <c r="B18" s="43" t="s">
        <v>111</v>
      </c>
      <c r="C18" s="20" t="s">
        <v>189</v>
      </c>
      <c r="D18" s="21" t="s">
        <v>253</v>
      </c>
      <c r="E18" s="10"/>
      <c r="F18" s="10"/>
      <c r="G18" s="10"/>
      <c r="H18" s="10"/>
      <c r="I18" s="10"/>
      <c r="J18" s="10">
        <v>30</v>
      </c>
      <c r="K18" s="18">
        <f t="shared" si="0"/>
        <v>30</v>
      </c>
      <c r="L18" s="10" t="s">
        <v>47</v>
      </c>
      <c r="M18" s="11">
        <v>2</v>
      </c>
      <c r="N18" s="44" t="s">
        <v>191</v>
      </c>
      <c r="O18" s="32"/>
    </row>
    <row r="19" spans="2:15" ht="17.25" thickBot="1" thickTop="1">
      <c r="B19" s="43" t="s">
        <v>111</v>
      </c>
      <c r="C19" s="20" t="s">
        <v>190</v>
      </c>
      <c r="D19" s="21" t="s">
        <v>254</v>
      </c>
      <c r="E19" s="10"/>
      <c r="F19" s="10"/>
      <c r="G19" s="10"/>
      <c r="H19" s="10"/>
      <c r="I19" s="10"/>
      <c r="J19" s="10">
        <v>60</v>
      </c>
      <c r="K19" s="18">
        <f t="shared" si="0"/>
        <v>60</v>
      </c>
      <c r="L19" s="10" t="s">
        <v>47</v>
      </c>
      <c r="M19" s="11">
        <v>3</v>
      </c>
      <c r="N19" s="44" t="s">
        <v>191</v>
      </c>
      <c r="O19" s="32"/>
    </row>
    <row r="20" spans="2:15" ht="17.25" thickBot="1" thickTop="1">
      <c r="B20" s="43" t="s">
        <v>112</v>
      </c>
      <c r="C20" s="20" t="s">
        <v>335</v>
      </c>
      <c r="D20" s="21" t="s">
        <v>255</v>
      </c>
      <c r="E20" s="10"/>
      <c r="F20" s="10"/>
      <c r="G20" s="10"/>
      <c r="H20" s="10"/>
      <c r="I20" s="10">
        <v>30</v>
      </c>
      <c r="J20" s="10"/>
      <c r="K20" s="18">
        <f t="shared" si="0"/>
        <v>30</v>
      </c>
      <c r="L20" s="10" t="s">
        <v>48</v>
      </c>
      <c r="M20" s="11">
        <v>2</v>
      </c>
      <c r="N20" s="44" t="s">
        <v>191</v>
      </c>
      <c r="O20" s="32"/>
    </row>
    <row r="21" spans="2:15" ht="16.5" thickTop="1">
      <c r="B21" s="38"/>
      <c r="C21" s="39"/>
      <c r="D21" s="40"/>
      <c r="E21" s="41"/>
      <c r="F21" s="41"/>
      <c r="G21" s="41"/>
      <c r="H21" s="41"/>
      <c r="I21" s="41"/>
      <c r="J21" s="41"/>
      <c r="K21" s="42">
        <f>SUM(K14:K20)</f>
        <v>270</v>
      </c>
      <c r="L21" s="41"/>
      <c r="M21" s="42">
        <f>SUM(M14:M20)</f>
        <v>17</v>
      </c>
      <c r="N21" s="45"/>
      <c r="O21" s="32"/>
    </row>
    <row r="22" spans="1:15" ht="15.75">
      <c r="A22" s="32"/>
      <c r="B22" s="25"/>
      <c r="C22" s="26"/>
      <c r="D22" s="27"/>
      <c r="E22" s="28"/>
      <c r="F22" s="28"/>
      <c r="G22" s="28"/>
      <c r="H22" s="28"/>
      <c r="I22" s="28"/>
      <c r="J22" s="28"/>
      <c r="K22" s="29"/>
      <c r="L22" s="28"/>
      <c r="M22" s="30"/>
      <c r="N22" s="31"/>
      <c r="O22" s="32"/>
    </row>
  </sheetData>
  <sheetProtection/>
  <mergeCells count="13">
    <mergeCell ref="B11:B13"/>
    <mergeCell ref="C11:C13"/>
    <mergeCell ref="D11:M11"/>
    <mergeCell ref="E2:M2"/>
    <mergeCell ref="E3:M3"/>
    <mergeCell ref="E4:M4"/>
    <mergeCell ref="E7:M7"/>
    <mergeCell ref="N11:N13"/>
    <mergeCell ref="D12:D13"/>
    <mergeCell ref="E12:K12"/>
    <mergeCell ref="L12:L13"/>
    <mergeCell ref="M12:M13"/>
    <mergeCell ref="B9:M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75" zoomScaleNormal="75" zoomScalePageLayoutView="0" workbookViewId="0" topLeftCell="A7">
      <selection activeCell="T18" sqref="T18"/>
    </sheetView>
  </sheetViews>
  <sheetFormatPr defaultColWidth="8.796875" defaultRowHeight="14.25"/>
  <cols>
    <col min="1" max="1" width="3.09765625" style="33" customWidth="1"/>
    <col min="2" max="2" width="6.69921875" style="33" customWidth="1"/>
    <col min="3" max="3" width="36.5" style="33" customWidth="1"/>
    <col min="4" max="4" width="12.3984375" style="33" customWidth="1"/>
    <col min="5" max="6" width="3.8984375" style="33" customWidth="1"/>
    <col min="7" max="11" width="3.69921875" style="33" customWidth="1"/>
    <col min="12" max="12" width="6.09765625" style="33" customWidth="1"/>
    <col min="13" max="13" width="8.3984375" style="33" customWidth="1"/>
    <col min="14" max="14" width="5.69921875" style="33" customWidth="1"/>
    <col min="15" max="15" width="6.8984375" style="33" customWidth="1"/>
    <col min="16" max="16384" width="9" style="33" customWidth="1"/>
  </cols>
  <sheetData>
    <row r="1" spans="4:14" s="74" customFormat="1" ht="15">
      <c r="D1" s="112" t="s">
        <v>14</v>
      </c>
      <c r="E1" s="6"/>
      <c r="F1" s="6"/>
      <c r="G1" s="6"/>
      <c r="L1" s="113"/>
      <c r="N1" s="113"/>
    </row>
    <row r="2" spans="2:14" s="74" customFormat="1" ht="18">
      <c r="B2" s="114"/>
      <c r="C2" s="114"/>
      <c r="D2" s="5" t="s">
        <v>11</v>
      </c>
      <c r="E2" s="237" t="s">
        <v>35</v>
      </c>
      <c r="F2" s="237"/>
      <c r="G2" s="237"/>
      <c r="H2" s="237"/>
      <c r="I2" s="237"/>
      <c r="J2" s="237"/>
      <c r="K2" s="237"/>
      <c r="L2" s="237"/>
      <c r="M2" s="237"/>
      <c r="N2" s="237"/>
    </row>
    <row r="3" spans="1:16" s="74" customFormat="1" ht="18">
      <c r="A3" s="115"/>
      <c r="B3" s="115"/>
      <c r="C3" s="116"/>
      <c r="D3" s="5" t="s">
        <v>13</v>
      </c>
      <c r="E3" s="238" t="s">
        <v>36</v>
      </c>
      <c r="F3" s="238"/>
      <c r="G3" s="238"/>
      <c r="H3" s="238"/>
      <c r="I3" s="238"/>
      <c r="J3" s="238"/>
      <c r="K3" s="238"/>
      <c r="L3" s="238"/>
      <c r="M3" s="238"/>
      <c r="N3" s="238"/>
      <c r="O3" s="7"/>
      <c r="P3" s="117"/>
    </row>
    <row r="4" spans="1:16" s="74" customFormat="1" ht="18">
      <c r="A4" s="115"/>
      <c r="B4" s="115"/>
      <c r="C4" s="116"/>
      <c r="D4" s="12" t="s">
        <v>9</v>
      </c>
      <c r="E4" s="238" t="s">
        <v>37</v>
      </c>
      <c r="F4" s="238"/>
      <c r="G4" s="238"/>
      <c r="H4" s="238"/>
      <c r="I4" s="238"/>
      <c r="J4" s="238"/>
      <c r="K4" s="238"/>
      <c r="L4" s="238"/>
      <c r="M4" s="238"/>
      <c r="N4" s="238"/>
      <c r="O4" s="7"/>
      <c r="P4" s="117"/>
    </row>
    <row r="5" spans="1:16" s="74" customFormat="1" ht="18">
      <c r="A5" s="115"/>
      <c r="B5" s="115"/>
      <c r="C5" s="116"/>
      <c r="D5" s="5" t="s">
        <v>10</v>
      </c>
      <c r="E5" s="7" t="s">
        <v>38</v>
      </c>
      <c r="F5" s="7"/>
      <c r="G5" s="7"/>
      <c r="H5" s="7"/>
      <c r="I5" s="7"/>
      <c r="J5" s="7"/>
      <c r="K5" s="7"/>
      <c r="L5" s="47"/>
      <c r="M5" s="7"/>
      <c r="N5" s="47"/>
      <c r="O5" s="7"/>
      <c r="P5" s="117"/>
    </row>
    <row r="6" spans="4:8" s="76" customFormat="1" ht="15" customHeight="1">
      <c r="D6" s="34" t="s">
        <v>207</v>
      </c>
      <c r="E6" s="35" t="s">
        <v>186</v>
      </c>
      <c r="F6" s="35"/>
      <c r="G6" s="35"/>
      <c r="H6" s="35"/>
    </row>
    <row r="7" spans="1:16" s="74" customFormat="1" ht="15.75" customHeight="1">
      <c r="A7" s="115"/>
      <c r="B7" s="115"/>
      <c r="C7" s="116"/>
      <c r="D7" s="5" t="s">
        <v>12</v>
      </c>
      <c r="E7" s="239" t="s">
        <v>17</v>
      </c>
      <c r="F7" s="239"/>
      <c r="G7" s="239"/>
      <c r="H7" s="239"/>
      <c r="I7" s="239"/>
      <c r="J7" s="239"/>
      <c r="K7" s="239"/>
      <c r="L7" s="239"/>
      <c r="M7" s="239"/>
      <c r="N7" s="239"/>
      <c r="O7" s="8"/>
      <c r="P7" s="117"/>
    </row>
    <row r="8" spans="4:8" ht="18">
      <c r="D8" s="34"/>
      <c r="E8" s="36"/>
      <c r="F8" s="36"/>
      <c r="G8" s="37"/>
      <c r="H8" s="37"/>
    </row>
    <row r="9" spans="1:16" ht="27" customHeight="1">
      <c r="A9" s="32"/>
      <c r="B9" s="303" t="s">
        <v>208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108"/>
    </row>
    <row r="10" spans="2:16" ht="15" customHeight="1" thickBot="1">
      <c r="B10" s="294" t="s">
        <v>25</v>
      </c>
      <c r="C10" s="297" t="s">
        <v>0</v>
      </c>
      <c r="D10" s="300" t="s">
        <v>1</v>
      </c>
      <c r="E10" s="301"/>
      <c r="F10" s="301"/>
      <c r="G10" s="301"/>
      <c r="H10" s="301"/>
      <c r="I10" s="301"/>
      <c r="J10" s="301"/>
      <c r="K10" s="301"/>
      <c r="L10" s="301"/>
      <c r="M10" s="301"/>
      <c r="N10" s="302"/>
      <c r="O10" s="283" t="s">
        <v>192</v>
      </c>
      <c r="P10" s="32"/>
    </row>
    <row r="11" spans="2:16" ht="18" customHeight="1" thickBot="1" thickTop="1">
      <c r="B11" s="295"/>
      <c r="C11" s="298"/>
      <c r="D11" s="286" t="s">
        <v>2</v>
      </c>
      <c r="E11" s="288" t="s">
        <v>34</v>
      </c>
      <c r="F11" s="289"/>
      <c r="G11" s="289"/>
      <c r="H11" s="289"/>
      <c r="I11" s="289"/>
      <c r="J11" s="289"/>
      <c r="K11" s="289"/>
      <c r="L11" s="290"/>
      <c r="M11" s="286" t="s">
        <v>15</v>
      </c>
      <c r="N11" s="291" t="s">
        <v>3</v>
      </c>
      <c r="O11" s="284"/>
      <c r="P11" s="32"/>
    </row>
    <row r="12" spans="2:16" ht="28.5" customHeight="1" thickBot="1" thickTop="1">
      <c r="B12" s="296"/>
      <c r="C12" s="299"/>
      <c r="D12" s="287"/>
      <c r="E12" s="19" t="s">
        <v>16</v>
      </c>
      <c r="F12" s="19" t="s">
        <v>136</v>
      </c>
      <c r="G12" s="19" t="s">
        <v>18</v>
      </c>
      <c r="H12" s="19" t="s">
        <v>19</v>
      </c>
      <c r="I12" s="19" t="s">
        <v>21</v>
      </c>
      <c r="J12" s="19" t="s">
        <v>22</v>
      </c>
      <c r="K12" s="19" t="s">
        <v>24</v>
      </c>
      <c r="L12" s="19" t="s">
        <v>4</v>
      </c>
      <c r="M12" s="287"/>
      <c r="N12" s="292"/>
      <c r="O12" s="285"/>
      <c r="P12" s="32"/>
    </row>
    <row r="13" spans="2:16" ht="15" customHeight="1" thickBot="1" thickTop="1">
      <c r="B13" s="88" t="s">
        <v>109</v>
      </c>
      <c r="C13" s="109" t="s">
        <v>329</v>
      </c>
      <c r="D13" s="90" t="s">
        <v>249</v>
      </c>
      <c r="E13" s="91"/>
      <c r="F13" s="91"/>
      <c r="G13" s="91"/>
      <c r="H13" s="91"/>
      <c r="I13" s="91"/>
      <c r="J13" s="91">
        <v>30</v>
      </c>
      <c r="K13" s="91"/>
      <c r="L13" s="92">
        <f aca="true" t="shared" si="0" ref="L13:L26">SUM(E13:K13)</f>
        <v>30</v>
      </c>
      <c r="M13" s="91" t="s">
        <v>47</v>
      </c>
      <c r="N13" s="93">
        <v>2</v>
      </c>
      <c r="O13" s="94" t="s">
        <v>193</v>
      </c>
      <c r="P13" s="32"/>
    </row>
    <row r="14" spans="2:16" ht="15" customHeight="1" thickBot="1" thickTop="1">
      <c r="B14" s="88" t="s">
        <v>109</v>
      </c>
      <c r="C14" s="109" t="s">
        <v>204</v>
      </c>
      <c r="D14" s="90" t="s">
        <v>250</v>
      </c>
      <c r="E14" s="91"/>
      <c r="F14" s="91"/>
      <c r="G14" s="91"/>
      <c r="H14" s="91"/>
      <c r="I14" s="91"/>
      <c r="J14" s="91"/>
      <c r="K14" s="91">
        <v>30</v>
      </c>
      <c r="L14" s="92">
        <f t="shared" si="0"/>
        <v>30</v>
      </c>
      <c r="M14" s="91" t="s">
        <v>47</v>
      </c>
      <c r="N14" s="93">
        <v>1</v>
      </c>
      <c r="O14" s="94" t="s">
        <v>193</v>
      </c>
      <c r="P14" s="32"/>
    </row>
    <row r="15" spans="2:16" ht="15" customHeight="1" thickBot="1" thickTop="1">
      <c r="B15" s="88" t="s">
        <v>111</v>
      </c>
      <c r="C15" s="109" t="s">
        <v>72</v>
      </c>
      <c r="D15" s="90" t="s">
        <v>256</v>
      </c>
      <c r="E15" s="91"/>
      <c r="F15" s="91">
        <v>30</v>
      </c>
      <c r="G15" s="91"/>
      <c r="H15" s="91"/>
      <c r="I15" s="91">
        <v>30</v>
      </c>
      <c r="J15" s="91"/>
      <c r="K15" s="91"/>
      <c r="L15" s="92">
        <f t="shared" si="0"/>
        <v>60</v>
      </c>
      <c r="M15" s="91" t="s">
        <v>47</v>
      </c>
      <c r="N15" s="93">
        <v>5</v>
      </c>
      <c r="O15" s="94" t="s">
        <v>193</v>
      </c>
      <c r="P15" s="32"/>
    </row>
    <row r="16" spans="2:16" ht="15" customHeight="1" thickBot="1" thickTop="1">
      <c r="B16" s="88" t="s">
        <v>111</v>
      </c>
      <c r="C16" s="109" t="s">
        <v>67</v>
      </c>
      <c r="D16" s="90" t="s">
        <v>257</v>
      </c>
      <c r="E16" s="91"/>
      <c r="F16" s="91">
        <v>30</v>
      </c>
      <c r="G16" s="91"/>
      <c r="H16" s="91"/>
      <c r="I16" s="91"/>
      <c r="J16" s="91"/>
      <c r="K16" s="91"/>
      <c r="L16" s="92">
        <f t="shared" si="0"/>
        <v>30</v>
      </c>
      <c r="M16" s="91" t="s">
        <v>47</v>
      </c>
      <c r="N16" s="93">
        <v>3</v>
      </c>
      <c r="O16" s="94" t="s">
        <v>193</v>
      </c>
      <c r="P16" s="32"/>
    </row>
    <row r="17" spans="2:15" ht="15" customHeight="1" thickBot="1" thickTop="1">
      <c r="B17" s="88" t="s">
        <v>111</v>
      </c>
      <c r="C17" s="109" t="s">
        <v>68</v>
      </c>
      <c r="D17" s="90" t="s">
        <v>258</v>
      </c>
      <c r="E17" s="91"/>
      <c r="F17" s="91"/>
      <c r="G17" s="91"/>
      <c r="H17" s="91"/>
      <c r="I17" s="91"/>
      <c r="J17" s="91">
        <v>30</v>
      </c>
      <c r="K17" s="91"/>
      <c r="L17" s="92">
        <f t="shared" si="0"/>
        <v>30</v>
      </c>
      <c r="M17" s="91" t="s">
        <v>47</v>
      </c>
      <c r="N17" s="93">
        <v>2</v>
      </c>
      <c r="O17" s="94" t="s">
        <v>193</v>
      </c>
    </row>
    <row r="18" spans="2:15" ht="15" customHeight="1" thickBot="1" thickTop="1">
      <c r="B18" s="88" t="s">
        <v>111</v>
      </c>
      <c r="C18" s="109" t="s">
        <v>73</v>
      </c>
      <c r="D18" s="90" t="s">
        <v>251</v>
      </c>
      <c r="E18" s="91"/>
      <c r="F18" s="91">
        <v>30</v>
      </c>
      <c r="G18" s="91"/>
      <c r="H18" s="91"/>
      <c r="I18" s="91">
        <v>30</v>
      </c>
      <c r="J18" s="91"/>
      <c r="K18" s="91"/>
      <c r="L18" s="92">
        <f t="shared" si="0"/>
        <v>60</v>
      </c>
      <c r="M18" s="91" t="s">
        <v>48</v>
      </c>
      <c r="N18" s="93">
        <v>5</v>
      </c>
      <c r="O18" s="94" t="s">
        <v>193</v>
      </c>
    </row>
    <row r="19" spans="2:15" ht="15" customHeight="1" thickBot="1" thickTop="1">
      <c r="B19" s="88" t="s">
        <v>111</v>
      </c>
      <c r="C19" s="109" t="s">
        <v>336</v>
      </c>
      <c r="D19" s="90" t="s">
        <v>252</v>
      </c>
      <c r="E19" s="91"/>
      <c r="F19" s="91"/>
      <c r="G19" s="91"/>
      <c r="H19" s="91"/>
      <c r="I19" s="91"/>
      <c r="J19" s="91">
        <v>30</v>
      </c>
      <c r="K19" s="91"/>
      <c r="L19" s="92">
        <f t="shared" si="0"/>
        <v>30</v>
      </c>
      <c r="M19" s="91" t="s">
        <v>47</v>
      </c>
      <c r="N19" s="93">
        <v>2</v>
      </c>
      <c r="O19" s="94" t="s">
        <v>193</v>
      </c>
    </row>
    <row r="20" spans="2:15" ht="15" customHeight="1" thickBot="1" thickTop="1">
      <c r="B20" s="88" t="s">
        <v>111</v>
      </c>
      <c r="C20" s="109" t="s">
        <v>203</v>
      </c>
      <c r="D20" s="90" t="s">
        <v>253</v>
      </c>
      <c r="E20" s="91"/>
      <c r="F20" s="91"/>
      <c r="G20" s="91"/>
      <c r="H20" s="91"/>
      <c r="I20" s="91"/>
      <c r="J20" s="91"/>
      <c r="K20" s="91">
        <v>30</v>
      </c>
      <c r="L20" s="92">
        <f t="shared" si="0"/>
        <v>30</v>
      </c>
      <c r="M20" s="91" t="s">
        <v>47</v>
      </c>
      <c r="N20" s="93">
        <v>2</v>
      </c>
      <c r="O20" s="94" t="s">
        <v>193</v>
      </c>
    </row>
    <row r="21" spans="2:15" ht="15" customHeight="1" thickBot="1" thickTop="1">
      <c r="B21" s="88" t="s">
        <v>111</v>
      </c>
      <c r="C21" s="110" t="s">
        <v>202</v>
      </c>
      <c r="D21" s="90" t="s">
        <v>254</v>
      </c>
      <c r="E21" s="91"/>
      <c r="F21" s="91"/>
      <c r="G21" s="91"/>
      <c r="H21" s="91"/>
      <c r="I21" s="91"/>
      <c r="J21" s="91"/>
      <c r="K21" s="91">
        <v>60</v>
      </c>
      <c r="L21" s="92">
        <f t="shared" si="0"/>
        <v>60</v>
      </c>
      <c r="M21" s="91" t="s">
        <v>47</v>
      </c>
      <c r="N21" s="93">
        <v>3</v>
      </c>
      <c r="O21" s="94" t="s">
        <v>193</v>
      </c>
    </row>
    <row r="22" spans="2:15" ht="15" customHeight="1" thickBot="1" thickTop="1">
      <c r="B22" s="88" t="s">
        <v>112</v>
      </c>
      <c r="C22" s="110" t="s">
        <v>70</v>
      </c>
      <c r="D22" s="90" t="s">
        <v>259</v>
      </c>
      <c r="E22" s="91"/>
      <c r="F22" s="91"/>
      <c r="G22" s="91"/>
      <c r="H22" s="91"/>
      <c r="I22" s="91">
        <v>30</v>
      </c>
      <c r="J22" s="91"/>
      <c r="K22" s="91"/>
      <c r="L22" s="92">
        <f t="shared" si="0"/>
        <v>30</v>
      </c>
      <c r="M22" s="91" t="s">
        <v>47</v>
      </c>
      <c r="N22" s="93">
        <v>2</v>
      </c>
      <c r="O22" s="94" t="s">
        <v>193</v>
      </c>
    </row>
    <row r="23" spans="2:15" ht="15" customHeight="1" thickBot="1" thickTop="1">
      <c r="B23" s="88" t="s">
        <v>112</v>
      </c>
      <c r="C23" s="109" t="s">
        <v>337</v>
      </c>
      <c r="D23" s="90" t="s">
        <v>260</v>
      </c>
      <c r="E23" s="91"/>
      <c r="F23" s="91"/>
      <c r="G23" s="91"/>
      <c r="H23" s="91"/>
      <c r="I23" s="91"/>
      <c r="J23" s="91">
        <v>30</v>
      </c>
      <c r="K23" s="91"/>
      <c r="L23" s="92">
        <f t="shared" si="0"/>
        <v>30</v>
      </c>
      <c r="M23" s="91" t="s">
        <v>47</v>
      </c>
      <c r="N23" s="93">
        <v>2</v>
      </c>
      <c r="O23" s="94" t="s">
        <v>193</v>
      </c>
    </row>
    <row r="24" spans="2:15" ht="15" customHeight="1" thickBot="1" thickTop="1">
      <c r="B24" s="88" t="s">
        <v>112</v>
      </c>
      <c r="C24" s="110" t="s">
        <v>338</v>
      </c>
      <c r="D24" s="90" t="s">
        <v>255</v>
      </c>
      <c r="E24" s="91"/>
      <c r="F24" s="91"/>
      <c r="G24" s="91"/>
      <c r="H24" s="91"/>
      <c r="I24" s="91"/>
      <c r="J24" s="91">
        <v>30</v>
      </c>
      <c r="K24" s="91"/>
      <c r="L24" s="92">
        <f t="shared" si="0"/>
        <v>30</v>
      </c>
      <c r="M24" s="91" t="s">
        <v>48</v>
      </c>
      <c r="N24" s="93">
        <v>2</v>
      </c>
      <c r="O24" s="94" t="s">
        <v>193</v>
      </c>
    </row>
    <row r="25" spans="2:15" ht="15" customHeight="1" thickBot="1" thickTop="1">
      <c r="B25" s="88" t="s">
        <v>112</v>
      </c>
      <c r="C25" s="110" t="s">
        <v>201</v>
      </c>
      <c r="D25" s="90" t="s">
        <v>261</v>
      </c>
      <c r="E25" s="91"/>
      <c r="F25" s="91"/>
      <c r="G25" s="91"/>
      <c r="H25" s="91"/>
      <c r="I25" s="91"/>
      <c r="J25" s="91"/>
      <c r="K25" s="91">
        <v>30</v>
      </c>
      <c r="L25" s="92">
        <f t="shared" si="0"/>
        <v>30</v>
      </c>
      <c r="M25" s="91" t="s">
        <v>47</v>
      </c>
      <c r="N25" s="93">
        <v>1</v>
      </c>
      <c r="O25" s="94" t="s">
        <v>193</v>
      </c>
    </row>
    <row r="26" spans="2:15" ht="15" customHeight="1" thickBot="1" thickTop="1">
      <c r="B26" s="88" t="s">
        <v>113</v>
      </c>
      <c r="C26" s="110" t="s">
        <v>74</v>
      </c>
      <c r="D26" s="90" t="s">
        <v>262</v>
      </c>
      <c r="E26" s="91"/>
      <c r="F26" s="91"/>
      <c r="G26" s="91"/>
      <c r="H26" s="91"/>
      <c r="I26" s="91">
        <v>30</v>
      </c>
      <c r="J26" s="91"/>
      <c r="K26" s="91"/>
      <c r="L26" s="92">
        <f t="shared" si="0"/>
        <v>30</v>
      </c>
      <c r="M26" s="91" t="s">
        <v>47</v>
      </c>
      <c r="N26" s="93">
        <v>2</v>
      </c>
      <c r="O26" s="94" t="s">
        <v>193</v>
      </c>
    </row>
    <row r="27" spans="2:15" ht="15" customHeight="1" thickBot="1" thickTop="1">
      <c r="B27" s="88" t="s">
        <v>113</v>
      </c>
      <c r="C27" s="110" t="s">
        <v>339</v>
      </c>
      <c r="D27" s="90" t="s">
        <v>263</v>
      </c>
      <c r="E27" s="91"/>
      <c r="F27" s="91"/>
      <c r="G27" s="91"/>
      <c r="H27" s="91"/>
      <c r="I27" s="91"/>
      <c r="J27" s="91">
        <v>30</v>
      </c>
      <c r="K27" s="91"/>
      <c r="L27" s="92">
        <v>30</v>
      </c>
      <c r="M27" s="91" t="s">
        <v>47</v>
      </c>
      <c r="N27" s="93">
        <v>2</v>
      </c>
      <c r="O27" s="94" t="s">
        <v>193</v>
      </c>
    </row>
    <row r="28" spans="2:15" ht="15" customHeight="1" thickBot="1" thickTop="1">
      <c r="B28" s="88" t="s">
        <v>113</v>
      </c>
      <c r="C28" s="110" t="s">
        <v>340</v>
      </c>
      <c r="D28" s="90" t="s">
        <v>264</v>
      </c>
      <c r="E28" s="91"/>
      <c r="F28" s="91"/>
      <c r="G28" s="91"/>
      <c r="H28" s="91"/>
      <c r="I28" s="91"/>
      <c r="J28" s="91">
        <v>30</v>
      </c>
      <c r="K28" s="91"/>
      <c r="L28" s="92">
        <v>30</v>
      </c>
      <c r="M28" s="91" t="s">
        <v>48</v>
      </c>
      <c r="N28" s="93">
        <v>2</v>
      </c>
      <c r="O28" s="94" t="s">
        <v>193</v>
      </c>
    </row>
    <row r="29" spans="2:15" ht="15" customHeight="1" thickBot="1" thickTop="1">
      <c r="B29" s="88" t="s">
        <v>113</v>
      </c>
      <c r="C29" s="110" t="s">
        <v>69</v>
      </c>
      <c r="D29" s="90" t="s">
        <v>266</v>
      </c>
      <c r="E29" s="91"/>
      <c r="F29" s="91"/>
      <c r="G29" s="91"/>
      <c r="H29" s="91"/>
      <c r="I29" s="91">
        <v>15</v>
      </c>
      <c r="J29" s="91"/>
      <c r="K29" s="91"/>
      <c r="L29" s="92">
        <v>15</v>
      </c>
      <c r="M29" s="91" t="s">
        <v>47</v>
      </c>
      <c r="N29" s="93">
        <v>1</v>
      </c>
      <c r="O29" s="94" t="s">
        <v>193</v>
      </c>
    </row>
    <row r="30" spans="2:15" ht="15" customHeight="1" thickBot="1" thickTop="1">
      <c r="B30" s="88" t="s">
        <v>113</v>
      </c>
      <c r="C30" s="110" t="s">
        <v>75</v>
      </c>
      <c r="D30" s="90" t="s">
        <v>267</v>
      </c>
      <c r="E30" s="91">
        <v>15</v>
      </c>
      <c r="F30" s="91"/>
      <c r="G30" s="91"/>
      <c r="H30" s="91"/>
      <c r="I30" s="91"/>
      <c r="J30" s="91"/>
      <c r="K30" s="91"/>
      <c r="L30" s="92">
        <f>SUM(E30:K30)</f>
        <v>15</v>
      </c>
      <c r="M30" s="91" t="s">
        <v>47</v>
      </c>
      <c r="N30" s="93">
        <v>1</v>
      </c>
      <c r="O30" s="94" t="s">
        <v>193</v>
      </c>
    </row>
    <row r="31" spans="2:15" ht="15" customHeight="1" thickBot="1" thickTop="1">
      <c r="B31" s="88" t="s">
        <v>113</v>
      </c>
      <c r="C31" s="111" t="s">
        <v>76</v>
      </c>
      <c r="D31" s="90" t="s">
        <v>268</v>
      </c>
      <c r="E31" s="91"/>
      <c r="F31" s="91"/>
      <c r="G31" s="91"/>
      <c r="H31" s="91"/>
      <c r="I31" s="91">
        <v>15</v>
      </c>
      <c r="J31" s="91"/>
      <c r="K31" s="91"/>
      <c r="L31" s="92">
        <f>SUM(E31:K31)</f>
        <v>15</v>
      </c>
      <c r="M31" s="91" t="s">
        <v>47</v>
      </c>
      <c r="N31" s="93">
        <v>1</v>
      </c>
      <c r="O31" s="94" t="s">
        <v>193</v>
      </c>
    </row>
    <row r="32" spans="2:15" ht="15" customHeight="1" thickBot="1" thickTop="1">
      <c r="B32" s="88" t="s">
        <v>113</v>
      </c>
      <c r="C32" s="110" t="s">
        <v>200</v>
      </c>
      <c r="D32" s="90" t="s">
        <v>265</v>
      </c>
      <c r="E32" s="91"/>
      <c r="F32" s="91"/>
      <c r="G32" s="91"/>
      <c r="H32" s="91"/>
      <c r="I32" s="91"/>
      <c r="J32" s="91"/>
      <c r="K32" s="91">
        <v>30</v>
      </c>
      <c r="L32" s="92">
        <f>SUM(E32:K32)</f>
        <v>30</v>
      </c>
      <c r="M32" s="91" t="s">
        <v>47</v>
      </c>
      <c r="N32" s="93">
        <v>2</v>
      </c>
      <c r="O32" s="94" t="s">
        <v>193</v>
      </c>
    </row>
    <row r="33" spans="2:15" ht="15" customHeight="1" thickBot="1" thickTop="1">
      <c r="B33" s="88" t="s">
        <v>113</v>
      </c>
      <c r="C33" s="110" t="s">
        <v>198</v>
      </c>
      <c r="D33" s="90" t="s">
        <v>269</v>
      </c>
      <c r="E33" s="91"/>
      <c r="F33" s="91"/>
      <c r="G33" s="91"/>
      <c r="H33" s="91"/>
      <c r="I33" s="91"/>
      <c r="J33" s="91"/>
      <c r="K33" s="91">
        <v>60</v>
      </c>
      <c r="L33" s="92">
        <f>SUM(E33:K33)</f>
        <v>60</v>
      </c>
      <c r="M33" s="91" t="s">
        <v>47</v>
      </c>
      <c r="N33" s="93">
        <v>3</v>
      </c>
      <c r="O33" s="94" t="s">
        <v>193</v>
      </c>
    </row>
    <row r="34" spans="2:15" ht="15" customHeight="1" thickBot="1" thickTop="1">
      <c r="B34" s="88" t="s">
        <v>113</v>
      </c>
      <c r="C34" s="110" t="s">
        <v>199</v>
      </c>
      <c r="D34" s="90" t="s">
        <v>270</v>
      </c>
      <c r="E34" s="91"/>
      <c r="F34" s="91"/>
      <c r="G34" s="91"/>
      <c r="H34" s="91"/>
      <c r="I34" s="91"/>
      <c r="J34" s="91"/>
      <c r="K34" s="91">
        <v>30</v>
      </c>
      <c r="L34" s="92">
        <f>SUM(E34:K34)</f>
        <v>30</v>
      </c>
      <c r="M34" s="91" t="s">
        <v>47</v>
      </c>
      <c r="N34" s="93">
        <v>2</v>
      </c>
      <c r="O34" s="94" t="s">
        <v>193</v>
      </c>
    </row>
    <row r="35" spans="2:15" ht="15" customHeight="1" thickTop="1">
      <c r="B35" s="97"/>
      <c r="C35" s="98"/>
      <c r="D35" s="99"/>
      <c r="E35" s="100"/>
      <c r="F35" s="100"/>
      <c r="G35" s="100"/>
      <c r="H35" s="100"/>
      <c r="I35" s="100"/>
      <c r="J35" s="100"/>
      <c r="K35" s="100"/>
      <c r="L35" s="101">
        <f>SUM(L13:L34)</f>
        <v>735</v>
      </c>
      <c r="M35" s="100"/>
      <c r="N35" s="101">
        <f>SUM(N13:N34)</f>
        <v>48</v>
      </c>
      <c r="O35" s="102"/>
    </row>
  </sheetData>
  <sheetProtection/>
  <mergeCells count="13">
    <mergeCell ref="B9:O9"/>
    <mergeCell ref="B10:B12"/>
    <mergeCell ref="C10:C12"/>
    <mergeCell ref="D10:N10"/>
    <mergeCell ref="O10:O12"/>
    <mergeCell ref="D11:D12"/>
    <mergeCell ref="E2:N2"/>
    <mergeCell ref="E3:N3"/>
    <mergeCell ref="E4:N4"/>
    <mergeCell ref="E7:N7"/>
    <mergeCell ref="E11:L11"/>
    <mergeCell ref="M11:M12"/>
    <mergeCell ref="N11:N1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75" zoomScaleNormal="75" zoomScalePageLayoutView="0" workbookViewId="0" topLeftCell="A1">
      <selection activeCell="N24" sqref="N24"/>
    </sheetView>
  </sheetViews>
  <sheetFormatPr defaultColWidth="8.796875" defaultRowHeight="14.25"/>
  <cols>
    <col min="1" max="1" width="3.09765625" style="33" customWidth="1"/>
    <col min="2" max="2" width="7.5" style="33" customWidth="1"/>
    <col min="3" max="3" width="38.8984375" style="33" customWidth="1"/>
    <col min="4" max="4" width="10.5" style="33" customWidth="1"/>
    <col min="5" max="5" width="3.8984375" style="33" customWidth="1"/>
    <col min="6" max="10" width="3.69921875" style="33" customWidth="1"/>
    <col min="11" max="11" width="9" style="33" customWidth="1"/>
    <col min="12" max="12" width="8.3984375" style="33" customWidth="1"/>
    <col min="13" max="13" width="5.8984375" style="33" customWidth="1"/>
    <col min="14" max="14" width="8" style="33" customWidth="1"/>
    <col min="15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37" t="s">
        <v>35</v>
      </c>
      <c r="F2" s="237"/>
      <c r="G2" s="237"/>
      <c r="H2" s="237"/>
      <c r="I2" s="237"/>
      <c r="J2" s="237"/>
      <c r="K2" s="237"/>
      <c r="L2" s="237"/>
      <c r="M2" s="237"/>
    </row>
    <row r="3" spans="1:15" ht="18">
      <c r="A3" s="4"/>
      <c r="B3" s="4"/>
      <c r="C3" s="2"/>
      <c r="D3" s="5" t="s">
        <v>13</v>
      </c>
      <c r="E3" s="238" t="s">
        <v>36</v>
      </c>
      <c r="F3" s="238"/>
      <c r="G3" s="238"/>
      <c r="H3" s="238"/>
      <c r="I3" s="238"/>
      <c r="J3" s="238"/>
      <c r="K3" s="238"/>
      <c r="L3" s="238"/>
      <c r="M3" s="238"/>
      <c r="N3" s="7"/>
      <c r="O3" s="3"/>
    </row>
    <row r="4" spans="1:15" ht="18">
      <c r="A4" s="4"/>
      <c r="B4" s="4"/>
      <c r="C4" s="2"/>
      <c r="D4" s="12" t="s">
        <v>9</v>
      </c>
      <c r="E4" s="238" t="s">
        <v>37</v>
      </c>
      <c r="F4" s="238"/>
      <c r="G4" s="238"/>
      <c r="H4" s="238"/>
      <c r="I4" s="238"/>
      <c r="J4" s="238"/>
      <c r="K4" s="238"/>
      <c r="L4" s="238"/>
      <c r="M4" s="238"/>
      <c r="N4" s="7"/>
      <c r="O4" s="3"/>
    </row>
    <row r="5" spans="1:15" ht="18" customHeight="1">
      <c r="A5" s="4"/>
      <c r="B5" s="4"/>
      <c r="C5" s="2"/>
      <c r="D5" s="5" t="s">
        <v>10</v>
      </c>
      <c r="E5" s="7" t="s">
        <v>38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7" ht="18" customHeight="1">
      <c r="D6" s="34" t="s">
        <v>207</v>
      </c>
      <c r="E6" s="35" t="s">
        <v>195</v>
      </c>
      <c r="F6" s="35"/>
      <c r="G6" s="35"/>
    </row>
    <row r="7" spans="1:15" ht="15.75" customHeight="1">
      <c r="A7" s="4"/>
      <c r="B7" s="4"/>
      <c r="C7" s="2"/>
      <c r="D7" s="5" t="s">
        <v>12</v>
      </c>
      <c r="E7" s="239" t="s">
        <v>17</v>
      </c>
      <c r="F7" s="239"/>
      <c r="G7" s="239"/>
      <c r="H7" s="239"/>
      <c r="I7" s="239"/>
      <c r="J7" s="239"/>
      <c r="K7" s="239"/>
      <c r="L7" s="239"/>
      <c r="M7" s="239"/>
      <c r="N7" s="8"/>
      <c r="O7" s="3"/>
    </row>
    <row r="8" spans="4:7" ht="18">
      <c r="D8" s="34"/>
      <c r="E8" s="36"/>
      <c r="F8" s="37"/>
      <c r="G8" s="37"/>
    </row>
    <row r="10" spans="2:14" ht="15.75">
      <c r="B10" s="118" t="s">
        <v>341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2:14" ht="15" customHeight="1" thickBot="1">
      <c r="B11" s="294" t="s">
        <v>25</v>
      </c>
      <c r="C11" s="297" t="s">
        <v>0</v>
      </c>
      <c r="D11" s="300" t="s">
        <v>1</v>
      </c>
      <c r="E11" s="301"/>
      <c r="F11" s="301"/>
      <c r="G11" s="301"/>
      <c r="H11" s="301"/>
      <c r="I11" s="301"/>
      <c r="J11" s="301"/>
      <c r="K11" s="301"/>
      <c r="L11" s="301"/>
      <c r="M11" s="302"/>
      <c r="N11" s="283" t="s">
        <v>196</v>
      </c>
    </row>
    <row r="12" spans="2:14" ht="15.75" customHeight="1" thickBot="1" thickTop="1">
      <c r="B12" s="295"/>
      <c r="C12" s="298"/>
      <c r="D12" s="286" t="s">
        <v>2</v>
      </c>
      <c r="E12" s="288" t="s">
        <v>34</v>
      </c>
      <c r="F12" s="289"/>
      <c r="G12" s="289"/>
      <c r="H12" s="289"/>
      <c r="I12" s="289"/>
      <c r="J12" s="289"/>
      <c r="K12" s="290"/>
      <c r="L12" s="286" t="s">
        <v>15</v>
      </c>
      <c r="M12" s="291" t="s">
        <v>3</v>
      </c>
      <c r="N12" s="284"/>
    </row>
    <row r="13" spans="2:14" ht="30" customHeight="1" thickBot="1" thickTop="1">
      <c r="B13" s="296"/>
      <c r="C13" s="299"/>
      <c r="D13" s="287"/>
      <c r="E13" s="19" t="s">
        <v>16</v>
      </c>
      <c r="F13" s="19" t="s">
        <v>18</v>
      </c>
      <c r="G13" s="19" t="s">
        <v>19</v>
      </c>
      <c r="H13" s="19" t="s">
        <v>21</v>
      </c>
      <c r="I13" s="19" t="s">
        <v>22</v>
      </c>
      <c r="J13" s="19" t="s">
        <v>24</v>
      </c>
      <c r="K13" s="19" t="s">
        <v>4</v>
      </c>
      <c r="L13" s="287"/>
      <c r="M13" s="292"/>
      <c r="N13" s="285"/>
    </row>
    <row r="14" spans="2:14" ht="31.5" thickBot="1" thickTop="1">
      <c r="B14" s="43" t="s">
        <v>111</v>
      </c>
      <c r="C14" s="119" t="s">
        <v>92</v>
      </c>
      <c r="D14" s="21" t="s">
        <v>271</v>
      </c>
      <c r="E14" s="10"/>
      <c r="F14" s="10"/>
      <c r="G14" s="10">
        <v>30</v>
      </c>
      <c r="H14" s="10"/>
      <c r="I14" s="10"/>
      <c r="J14" s="10"/>
      <c r="K14" s="18">
        <f>SUM(E14:J14)</f>
        <v>30</v>
      </c>
      <c r="L14" s="10" t="s">
        <v>47</v>
      </c>
      <c r="M14" s="11">
        <v>4</v>
      </c>
      <c r="N14" s="44" t="s">
        <v>197</v>
      </c>
    </row>
    <row r="15" spans="2:14" ht="31.5" thickBot="1" thickTop="1">
      <c r="B15" s="43" t="s">
        <v>111</v>
      </c>
      <c r="C15" s="119" t="s">
        <v>93</v>
      </c>
      <c r="D15" s="21" t="s">
        <v>272</v>
      </c>
      <c r="E15" s="10"/>
      <c r="F15" s="10"/>
      <c r="G15" s="10">
        <v>15</v>
      </c>
      <c r="H15" s="10"/>
      <c r="I15" s="10"/>
      <c r="J15" s="10"/>
      <c r="K15" s="18">
        <f>SUM(E15:J15)</f>
        <v>15</v>
      </c>
      <c r="L15" s="10" t="s">
        <v>47</v>
      </c>
      <c r="M15" s="11">
        <v>2</v>
      </c>
      <c r="N15" s="44" t="s">
        <v>197</v>
      </c>
    </row>
    <row r="16" spans="2:14" ht="31.5" thickBot="1" thickTop="1">
      <c r="B16" s="43" t="s">
        <v>112</v>
      </c>
      <c r="C16" s="119" t="s">
        <v>94</v>
      </c>
      <c r="D16" s="21" t="s">
        <v>273</v>
      </c>
      <c r="E16" s="10"/>
      <c r="F16" s="10"/>
      <c r="G16" s="10">
        <v>15</v>
      </c>
      <c r="H16" s="10"/>
      <c r="I16" s="10"/>
      <c r="J16" s="10"/>
      <c r="K16" s="18">
        <f>SUM(E16:J16)</f>
        <v>15</v>
      </c>
      <c r="L16" s="10" t="s">
        <v>47</v>
      </c>
      <c r="M16" s="11">
        <v>2</v>
      </c>
      <c r="N16" s="44" t="s">
        <v>197</v>
      </c>
    </row>
    <row r="17" spans="2:14" ht="46.5" thickBot="1" thickTop="1">
      <c r="B17" s="43" t="s">
        <v>112</v>
      </c>
      <c r="C17" s="119" t="s">
        <v>95</v>
      </c>
      <c r="D17" s="21" t="s">
        <v>274</v>
      </c>
      <c r="E17" s="10"/>
      <c r="F17" s="10"/>
      <c r="G17" s="10">
        <v>30</v>
      </c>
      <c r="H17" s="10"/>
      <c r="I17" s="10"/>
      <c r="J17" s="10"/>
      <c r="K17" s="18">
        <f>SUM(E17:J17)</f>
        <v>30</v>
      </c>
      <c r="L17" s="10" t="s">
        <v>47</v>
      </c>
      <c r="M17" s="11">
        <v>4</v>
      </c>
      <c r="N17" s="44" t="s">
        <v>197</v>
      </c>
    </row>
    <row r="18" spans="2:14" ht="17.25" thickBot="1" thickTop="1">
      <c r="B18" s="43" t="s">
        <v>113</v>
      </c>
      <c r="C18" s="20" t="s">
        <v>96</v>
      </c>
      <c r="D18" s="21" t="s">
        <v>275</v>
      </c>
      <c r="E18" s="10"/>
      <c r="F18" s="10"/>
      <c r="G18" s="10">
        <v>30</v>
      </c>
      <c r="H18" s="10"/>
      <c r="I18" s="10"/>
      <c r="J18" s="10"/>
      <c r="K18" s="18">
        <f>SUM(E18:J18)</f>
        <v>30</v>
      </c>
      <c r="L18" s="10" t="s">
        <v>47</v>
      </c>
      <c r="M18" s="11">
        <v>4</v>
      </c>
      <c r="N18" s="44" t="s">
        <v>197</v>
      </c>
    </row>
    <row r="19" spans="2:14" ht="17.25" thickBot="1" thickTop="1">
      <c r="B19" s="43" t="s">
        <v>113</v>
      </c>
      <c r="C19" s="20" t="s">
        <v>371</v>
      </c>
      <c r="D19" s="21" t="s">
        <v>276</v>
      </c>
      <c r="E19" s="10"/>
      <c r="F19" s="10">
        <v>15</v>
      </c>
      <c r="G19" s="10"/>
      <c r="H19" s="10"/>
      <c r="I19" s="10"/>
      <c r="K19" s="18">
        <f>SUM(E19:I19)</f>
        <v>15</v>
      </c>
      <c r="L19" s="10" t="s">
        <v>47</v>
      </c>
      <c r="M19" s="11">
        <v>1</v>
      </c>
      <c r="N19" s="44" t="s">
        <v>197</v>
      </c>
    </row>
    <row r="20" spans="2:14" ht="16.5" thickTop="1">
      <c r="B20" s="38"/>
      <c r="C20" s="39"/>
      <c r="D20" s="40"/>
      <c r="E20" s="41"/>
      <c r="F20" s="41"/>
      <c r="G20" s="41"/>
      <c r="H20" s="41"/>
      <c r="I20" s="41"/>
      <c r="J20" s="41"/>
      <c r="K20" s="42">
        <f>SUM(K14:K19)</f>
        <v>135</v>
      </c>
      <c r="L20" s="41"/>
      <c r="M20" s="42">
        <f>SUM(M14:M19)</f>
        <v>17</v>
      </c>
      <c r="N20" s="45"/>
    </row>
  </sheetData>
  <sheetProtection/>
  <mergeCells count="12">
    <mergeCell ref="B11:B13"/>
    <mergeCell ref="C11:C13"/>
    <mergeCell ref="D11:M11"/>
    <mergeCell ref="N11:N13"/>
    <mergeCell ref="D12:D13"/>
    <mergeCell ref="E12:K12"/>
    <mergeCell ref="L12:L13"/>
    <mergeCell ref="M12:M13"/>
    <mergeCell ref="E2:M2"/>
    <mergeCell ref="E3:M3"/>
    <mergeCell ref="E4:M4"/>
    <mergeCell ref="E7:M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="75" zoomScaleNormal="75" zoomScalePageLayoutView="0" workbookViewId="0" topLeftCell="A4">
      <selection activeCell="B9" sqref="B9"/>
    </sheetView>
  </sheetViews>
  <sheetFormatPr defaultColWidth="8.796875" defaultRowHeight="14.25"/>
  <cols>
    <col min="1" max="1" width="2.8984375" style="33" customWidth="1"/>
    <col min="2" max="2" width="9.5" style="33" customWidth="1"/>
    <col min="3" max="3" width="38" style="33" customWidth="1"/>
    <col min="4" max="4" width="14.3984375" style="33" customWidth="1"/>
    <col min="5" max="9" width="3.69921875" style="33" customWidth="1"/>
    <col min="10" max="10" width="7.3984375" style="33" customWidth="1"/>
    <col min="11" max="11" width="8.3984375" style="33" customWidth="1"/>
    <col min="12" max="12" width="4.8984375" style="33" customWidth="1"/>
    <col min="13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37" t="s">
        <v>35</v>
      </c>
      <c r="F2" s="237"/>
      <c r="G2" s="237"/>
      <c r="H2" s="237"/>
      <c r="I2" s="237"/>
      <c r="J2" s="237"/>
      <c r="K2" s="237"/>
      <c r="L2" s="237"/>
      <c r="M2" s="237"/>
    </row>
    <row r="3" spans="1:15" ht="18">
      <c r="A3" s="4"/>
      <c r="B3" s="4"/>
      <c r="C3" s="2"/>
      <c r="D3" s="5" t="s">
        <v>13</v>
      </c>
      <c r="E3" s="238" t="s">
        <v>36</v>
      </c>
      <c r="F3" s="238"/>
      <c r="G3" s="238"/>
      <c r="H3" s="238"/>
      <c r="I3" s="238"/>
      <c r="J3" s="238"/>
      <c r="K3" s="238"/>
      <c r="L3" s="238"/>
      <c r="M3" s="238"/>
      <c r="N3" s="7"/>
      <c r="O3" s="3"/>
    </row>
    <row r="4" spans="1:15" ht="18">
      <c r="A4" s="4"/>
      <c r="B4" s="4"/>
      <c r="C4" s="2"/>
      <c r="D4" s="12" t="s">
        <v>9</v>
      </c>
      <c r="E4" s="238" t="s">
        <v>37</v>
      </c>
      <c r="F4" s="238"/>
      <c r="G4" s="238"/>
      <c r="H4" s="238"/>
      <c r="I4" s="238"/>
      <c r="J4" s="238"/>
      <c r="K4" s="238"/>
      <c r="L4" s="238"/>
      <c r="M4" s="238"/>
      <c r="N4" s="7"/>
      <c r="O4" s="3"/>
    </row>
    <row r="5" spans="1:15" ht="18">
      <c r="A5" s="4"/>
      <c r="B5" s="4"/>
      <c r="C5" s="2"/>
      <c r="D5" s="5" t="s">
        <v>10</v>
      </c>
      <c r="E5" s="7" t="s">
        <v>38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10" ht="15" customHeight="1">
      <c r="D6" s="34" t="s">
        <v>207</v>
      </c>
      <c r="E6" s="77" t="s">
        <v>167</v>
      </c>
      <c r="F6" s="35"/>
      <c r="G6" s="35"/>
      <c r="H6" s="76"/>
      <c r="I6" s="76"/>
      <c r="J6" s="76"/>
    </row>
    <row r="7" spans="1:15" ht="15.75" customHeight="1">
      <c r="A7" s="4"/>
      <c r="B7" s="4"/>
      <c r="C7" s="2"/>
      <c r="D7" s="5" t="s">
        <v>12</v>
      </c>
      <c r="E7" s="239" t="s">
        <v>17</v>
      </c>
      <c r="F7" s="239"/>
      <c r="G7" s="239"/>
      <c r="H7" s="239"/>
      <c r="I7" s="239"/>
      <c r="J7" s="239"/>
      <c r="K7" s="239"/>
      <c r="L7" s="239"/>
      <c r="M7" s="239"/>
      <c r="N7" s="8"/>
      <c r="O7" s="3"/>
    </row>
    <row r="8" spans="1:15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48"/>
      <c r="N8" s="8"/>
      <c r="O8" s="3"/>
    </row>
    <row r="9" spans="2:14" ht="14.25">
      <c r="B9" s="85" t="s">
        <v>332</v>
      </c>
      <c r="C9" s="86" t="s">
        <v>209</v>
      </c>
      <c r="D9" s="87"/>
      <c r="E9" s="81"/>
      <c r="F9" s="81"/>
      <c r="G9" s="81"/>
      <c r="H9" s="81"/>
      <c r="I9" s="81"/>
      <c r="J9" s="82"/>
      <c r="K9" s="81"/>
      <c r="L9" s="83"/>
      <c r="M9" s="84"/>
      <c r="N9" s="32"/>
    </row>
    <row r="10" spans="2:14" ht="15" thickBot="1">
      <c r="B10" s="304" t="s">
        <v>25</v>
      </c>
      <c r="C10" s="306" t="s">
        <v>0</v>
      </c>
      <c r="D10" s="308" t="s">
        <v>1</v>
      </c>
      <c r="E10" s="308"/>
      <c r="F10" s="308"/>
      <c r="G10" s="308"/>
      <c r="H10" s="308"/>
      <c r="I10" s="308"/>
      <c r="J10" s="308"/>
      <c r="K10" s="308"/>
      <c r="L10" s="309"/>
      <c r="M10" s="310" t="s">
        <v>168</v>
      </c>
      <c r="N10" s="32"/>
    </row>
    <row r="11" spans="2:14" ht="15.75" thickBot="1" thickTop="1">
      <c r="B11" s="305"/>
      <c r="C11" s="307"/>
      <c r="D11" s="313" t="s">
        <v>2</v>
      </c>
      <c r="E11" s="313"/>
      <c r="F11" s="313"/>
      <c r="G11" s="313"/>
      <c r="H11" s="313"/>
      <c r="I11" s="313"/>
      <c r="J11" s="313"/>
      <c r="K11" s="313" t="s">
        <v>15</v>
      </c>
      <c r="L11" s="314" t="s">
        <v>3</v>
      </c>
      <c r="M11" s="311"/>
      <c r="N11" s="32"/>
    </row>
    <row r="12" spans="2:14" ht="30" customHeight="1" thickBot="1" thickTop="1">
      <c r="B12" s="305"/>
      <c r="C12" s="307"/>
      <c r="D12" s="313"/>
      <c r="E12" s="19" t="s">
        <v>18</v>
      </c>
      <c r="F12" s="19" t="s">
        <v>19</v>
      </c>
      <c r="G12" s="19" t="s">
        <v>21</v>
      </c>
      <c r="H12" s="19" t="s">
        <v>22</v>
      </c>
      <c r="I12" s="19" t="s">
        <v>24</v>
      </c>
      <c r="J12" s="19" t="s">
        <v>4</v>
      </c>
      <c r="K12" s="313"/>
      <c r="L12" s="314"/>
      <c r="M12" s="312"/>
      <c r="N12" s="32"/>
    </row>
    <row r="13" spans="2:14" ht="15" customHeight="1" thickBot="1" thickTop="1">
      <c r="B13" s="88" t="s">
        <v>111</v>
      </c>
      <c r="C13" s="89" t="s">
        <v>206</v>
      </c>
      <c r="D13" s="90" t="s">
        <v>277</v>
      </c>
      <c r="E13" s="91">
        <v>15</v>
      </c>
      <c r="F13" s="91"/>
      <c r="G13" s="91"/>
      <c r="H13" s="91"/>
      <c r="I13" s="91"/>
      <c r="J13" s="92">
        <f aca="true" t="shared" si="0" ref="J13:J28">SUM(E13:I13)</f>
        <v>15</v>
      </c>
      <c r="K13" s="91" t="s">
        <v>47</v>
      </c>
      <c r="L13" s="93">
        <v>1</v>
      </c>
      <c r="M13" s="94" t="s">
        <v>169</v>
      </c>
      <c r="N13" s="32"/>
    </row>
    <row r="14" spans="2:14" ht="15" customHeight="1" thickBot="1" thickTop="1">
      <c r="B14" s="88" t="s">
        <v>111</v>
      </c>
      <c r="C14" s="89" t="s">
        <v>77</v>
      </c>
      <c r="D14" s="90" t="s">
        <v>278</v>
      </c>
      <c r="E14" s="91"/>
      <c r="F14" s="91">
        <v>15</v>
      </c>
      <c r="G14" s="91"/>
      <c r="H14" s="91"/>
      <c r="I14" s="91"/>
      <c r="J14" s="92">
        <f t="shared" si="0"/>
        <v>15</v>
      </c>
      <c r="K14" s="91" t="s">
        <v>47</v>
      </c>
      <c r="L14" s="93">
        <v>2</v>
      </c>
      <c r="M14" s="94" t="s">
        <v>169</v>
      </c>
      <c r="N14" s="32"/>
    </row>
    <row r="15" spans="2:14" ht="15" customHeight="1" thickBot="1" thickTop="1">
      <c r="B15" s="88" t="s">
        <v>111</v>
      </c>
      <c r="C15" s="89" t="s">
        <v>78</v>
      </c>
      <c r="D15" s="90" t="s">
        <v>279</v>
      </c>
      <c r="E15" s="91"/>
      <c r="F15" s="91">
        <v>15</v>
      </c>
      <c r="G15" s="91"/>
      <c r="H15" s="91"/>
      <c r="I15" s="91"/>
      <c r="J15" s="92">
        <f t="shared" si="0"/>
        <v>15</v>
      </c>
      <c r="K15" s="91" t="s">
        <v>47</v>
      </c>
      <c r="L15" s="93">
        <v>2</v>
      </c>
      <c r="M15" s="94" t="s">
        <v>169</v>
      </c>
      <c r="N15" s="32"/>
    </row>
    <row r="16" spans="2:14" ht="15" customHeight="1" thickBot="1" thickTop="1">
      <c r="B16" s="88" t="s">
        <v>111</v>
      </c>
      <c r="C16" s="89" t="s">
        <v>79</v>
      </c>
      <c r="D16" s="90" t="s">
        <v>280</v>
      </c>
      <c r="E16" s="91">
        <v>30</v>
      </c>
      <c r="F16" s="91"/>
      <c r="G16" s="91"/>
      <c r="H16" s="91"/>
      <c r="I16" s="91"/>
      <c r="J16" s="92">
        <f t="shared" si="0"/>
        <v>30</v>
      </c>
      <c r="K16" s="91" t="s">
        <v>47</v>
      </c>
      <c r="L16" s="93">
        <v>2</v>
      </c>
      <c r="M16" s="94" t="s">
        <v>169</v>
      </c>
      <c r="N16" s="32"/>
    </row>
    <row r="17" spans="2:14" ht="15" customHeight="1" thickBot="1" thickTop="1">
      <c r="B17" s="88" t="s">
        <v>111</v>
      </c>
      <c r="C17" s="89" t="s">
        <v>80</v>
      </c>
      <c r="D17" s="90" t="s">
        <v>281</v>
      </c>
      <c r="E17" s="91"/>
      <c r="F17" s="91">
        <v>30</v>
      </c>
      <c r="G17" s="91"/>
      <c r="H17" s="91"/>
      <c r="I17" s="91"/>
      <c r="J17" s="92">
        <f t="shared" si="0"/>
        <v>30</v>
      </c>
      <c r="K17" s="91" t="s">
        <v>47</v>
      </c>
      <c r="L17" s="93">
        <v>4</v>
      </c>
      <c r="M17" s="94" t="s">
        <v>169</v>
      </c>
      <c r="N17" s="32"/>
    </row>
    <row r="18" spans="2:14" ht="15" customHeight="1" thickBot="1" thickTop="1">
      <c r="B18" s="88" t="s">
        <v>112</v>
      </c>
      <c r="C18" s="89" t="s">
        <v>81</v>
      </c>
      <c r="D18" s="90" t="s">
        <v>282</v>
      </c>
      <c r="E18" s="91">
        <v>15</v>
      </c>
      <c r="F18" s="91"/>
      <c r="G18" s="91"/>
      <c r="H18" s="91"/>
      <c r="I18" s="91"/>
      <c r="J18" s="92">
        <f t="shared" si="0"/>
        <v>15</v>
      </c>
      <c r="K18" s="91" t="s">
        <v>47</v>
      </c>
      <c r="L18" s="93">
        <v>1</v>
      </c>
      <c r="M18" s="94" t="s">
        <v>169</v>
      </c>
      <c r="N18" s="32"/>
    </row>
    <row r="19" spans="2:14" ht="15" customHeight="1" thickBot="1" thickTop="1">
      <c r="B19" s="88" t="s">
        <v>112</v>
      </c>
      <c r="C19" s="89" t="s">
        <v>82</v>
      </c>
      <c r="D19" s="90" t="s">
        <v>283</v>
      </c>
      <c r="E19" s="91">
        <v>30</v>
      </c>
      <c r="F19" s="91"/>
      <c r="G19" s="91"/>
      <c r="H19" s="91"/>
      <c r="I19" s="91"/>
      <c r="J19" s="92">
        <f t="shared" si="0"/>
        <v>30</v>
      </c>
      <c r="K19" s="91" t="s">
        <v>47</v>
      </c>
      <c r="L19" s="93">
        <v>2</v>
      </c>
      <c r="M19" s="94" t="s">
        <v>169</v>
      </c>
      <c r="N19" s="32"/>
    </row>
    <row r="20" spans="2:14" ht="15" customHeight="1" thickBot="1" thickTop="1">
      <c r="B20" s="88" t="s">
        <v>112</v>
      </c>
      <c r="C20" s="89" t="s">
        <v>83</v>
      </c>
      <c r="D20" s="90" t="s">
        <v>284</v>
      </c>
      <c r="E20" s="91"/>
      <c r="F20" s="91">
        <v>15</v>
      </c>
      <c r="G20" s="91"/>
      <c r="H20" s="91"/>
      <c r="I20" s="91"/>
      <c r="J20" s="92">
        <f t="shared" si="0"/>
        <v>15</v>
      </c>
      <c r="K20" s="91" t="s">
        <v>47</v>
      </c>
      <c r="L20" s="93">
        <v>2</v>
      </c>
      <c r="M20" s="94" t="s">
        <v>169</v>
      </c>
      <c r="N20" s="32"/>
    </row>
    <row r="21" spans="1:14" ht="15" customHeight="1" thickBot="1" thickTop="1">
      <c r="A21" s="32"/>
      <c r="B21" s="88" t="s">
        <v>112</v>
      </c>
      <c r="C21" s="89" t="s">
        <v>84</v>
      </c>
      <c r="D21" s="90" t="s">
        <v>285</v>
      </c>
      <c r="E21" s="91">
        <v>15</v>
      </c>
      <c r="F21" s="91"/>
      <c r="G21" s="91"/>
      <c r="H21" s="91"/>
      <c r="I21" s="91"/>
      <c r="J21" s="92">
        <f t="shared" si="0"/>
        <v>15</v>
      </c>
      <c r="K21" s="91" t="s">
        <v>47</v>
      </c>
      <c r="L21" s="93">
        <v>1</v>
      </c>
      <c r="M21" s="94" t="s">
        <v>169</v>
      </c>
      <c r="N21" s="32"/>
    </row>
    <row r="22" spans="1:14" ht="15" customHeight="1" thickBot="1" thickTop="1">
      <c r="A22" s="32"/>
      <c r="B22" s="88" t="s">
        <v>112</v>
      </c>
      <c r="C22" s="89" t="s">
        <v>85</v>
      </c>
      <c r="D22" s="90" t="s">
        <v>286</v>
      </c>
      <c r="E22" s="91"/>
      <c r="F22" s="91">
        <v>15</v>
      </c>
      <c r="G22" s="91"/>
      <c r="H22" s="91"/>
      <c r="I22" s="91"/>
      <c r="J22" s="92">
        <f t="shared" si="0"/>
        <v>15</v>
      </c>
      <c r="K22" s="91" t="s">
        <v>47</v>
      </c>
      <c r="L22" s="93">
        <v>2</v>
      </c>
      <c r="M22" s="94" t="s">
        <v>169</v>
      </c>
      <c r="N22" s="32"/>
    </row>
    <row r="23" spans="2:14" ht="24.75" customHeight="1" thickBot="1" thickTop="1">
      <c r="B23" s="88" t="s">
        <v>112</v>
      </c>
      <c r="C23" s="103" t="s">
        <v>86</v>
      </c>
      <c r="D23" s="90" t="s">
        <v>287</v>
      </c>
      <c r="E23" s="91">
        <v>15</v>
      </c>
      <c r="F23" s="91"/>
      <c r="G23" s="91"/>
      <c r="H23" s="91"/>
      <c r="I23" s="91"/>
      <c r="J23" s="92">
        <f t="shared" si="0"/>
        <v>15</v>
      </c>
      <c r="K23" s="91" t="s">
        <v>47</v>
      </c>
      <c r="L23" s="93">
        <v>1</v>
      </c>
      <c r="M23" s="94" t="s">
        <v>169</v>
      </c>
      <c r="N23" s="32"/>
    </row>
    <row r="24" spans="2:14" ht="24.75" customHeight="1" thickBot="1" thickTop="1">
      <c r="B24" s="88" t="s">
        <v>113</v>
      </c>
      <c r="C24" s="103" t="s">
        <v>87</v>
      </c>
      <c r="D24" s="90" t="s">
        <v>288</v>
      </c>
      <c r="E24" s="91"/>
      <c r="F24" s="91">
        <v>30</v>
      </c>
      <c r="G24" s="91"/>
      <c r="H24" s="91"/>
      <c r="I24" s="91"/>
      <c r="J24" s="92">
        <f t="shared" si="0"/>
        <v>30</v>
      </c>
      <c r="K24" s="91" t="s">
        <v>47</v>
      </c>
      <c r="L24" s="93">
        <v>4</v>
      </c>
      <c r="M24" s="94" t="s">
        <v>169</v>
      </c>
      <c r="N24" s="32"/>
    </row>
    <row r="25" spans="2:14" ht="15" customHeight="1" thickBot="1" thickTop="1">
      <c r="B25" s="88" t="s">
        <v>113</v>
      </c>
      <c r="C25" s="89" t="s">
        <v>88</v>
      </c>
      <c r="D25" s="90" t="s">
        <v>289</v>
      </c>
      <c r="E25" s="91"/>
      <c r="F25" s="91">
        <v>30</v>
      </c>
      <c r="G25" s="91"/>
      <c r="H25" s="91"/>
      <c r="I25" s="91"/>
      <c r="J25" s="92">
        <f t="shared" si="0"/>
        <v>30</v>
      </c>
      <c r="K25" s="91" t="s">
        <v>47</v>
      </c>
      <c r="L25" s="93">
        <v>4</v>
      </c>
      <c r="M25" s="94" t="s">
        <v>169</v>
      </c>
      <c r="N25" s="32"/>
    </row>
    <row r="26" spans="2:14" ht="15" customHeight="1" thickBot="1" thickTop="1">
      <c r="B26" s="88" t="s">
        <v>113</v>
      </c>
      <c r="C26" s="96" t="s">
        <v>89</v>
      </c>
      <c r="D26" s="90" t="s">
        <v>290</v>
      </c>
      <c r="E26" s="91">
        <v>15</v>
      </c>
      <c r="F26" s="91"/>
      <c r="G26" s="91"/>
      <c r="H26" s="91"/>
      <c r="I26" s="91"/>
      <c r="J26" s="92">
        <f t="shared" si="0"/>
        <v>15</v>
      </c>
      <c r="K26" s="91" t="s">
        <v>47</v>
      </c>
      <c r="L26" s="93">
        <v>1</v>
      </c>
      <c r="M26" s="94" t="s">
        <v>169</v>
      </c>
      <c r="N26" s="32"/>
    </row>
    <row r="27" spans="2:14" ht="15" customHeight="1" thickBot="1" thickTop="1">
      <c r="B27" s="88" t="s">
        <v>113</v>
      </c>
      <c r="C27" s="96" t="s">
        <v>90</v>
      </c>
      <c r="D27" s="90" t="s">
        <v>291</v>
      </c>
      <c r="E27" s="91">
        <v>15</v>
      </c>
      <c r="F27" s="91"/>
      <c r="G27" s="91"/>
      <c r="H27" s="91"/>
      <c r="I27" s="91"/>
      <c r="J27" s="92">
        <f t="shared" si="0"/>
        <v>15</v>
      </c>
      <c r="K27" s="91" t="s">
        <v>47</v>
      </c>
      <c r="L27" s="93">
        <v>1</v>
      </c>
      <c r="M27" s="94" t="s">
        <v>169</v>
      </c>
      <c r="N27" s="32"/>
    </row>
    <row r="28" spans="2:14" ht="15" customHeight="1" thickBot="1" thickTop="1">
      <c r="B28" s="88" t="s">
        <v>113</v>
      </c>
      <c r="C28" s="96" t="s">
        <v>91</v>
      </c>
      <c r="D28" s="90" t="s">
        <v>292</v>
      </c>
      <c r="E28" s="91"/>
      <c r="F28" s="91"/>
      <c r="G28" s="91"/>
      <c r="H28" s="91"/>
      <c r="I28" s="91">
        <v>30</v>
      </c>
      <c r="J28" s="92">
        <f t="shared" si="0"/>
        <v>30</v>
      </c>
      <c r="K28" s="91" t="s">
        <v>47</v>
      </c>
      <c r="L28" s="93">
        <v>1</v>
      </c>
      <c r="M28" s="94" t="s">
        <v>169</v>
      </c>
      <c r="N28" s="32"/>
    </row>
    <row r="29" spans="2:14" ht="15" customHeight="1" thickTop="1">
      <c r="B29" s="97"/>
      <c r="C29" s="98"/>
      <c r="D29" s="99"/>
      <c r="E29" s="100"/>
      <c r="F29" s="100"/>
      <c r="G29" s="100"/>
      <c r="H29" s="100"/>
      <c r="I29" s="100"/>
      <c r="J29" s="101">
        <f>SUM(J13:J28)</f>
        <v>330</v>
      </c>
      <c r="K29" s="100"/>
      <c r="L29" s="101">
        <f>SUM(L13:L28)</f>
        <v>31</v>
      </c>
      <c r="M29" s="102"/>
      <c r="N29" s="32"/>
    </row>
    <row r="30" spans="2:14" ht="14.25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32"/>
    </row>
  </sheetData>
  <sheetProtection/>
  <mergeCells count="12">
    <mergeCell ref="K11:K12"/>
    <mergeCell ref="L11:L12"/>
    <mergeCell ref="E2:M2"/>
    <mergeCell ref="E3:M3"/>
    <mergeCell ref="E4:M4"/>
    <mergeCell ref="E7:M7"/>
    <mergeCell ref="B10:B12"/>
    <mergeCell ref="C10:C12"/>
    <mergeCell ref="D10:L10"/>
    <mergeCell ref="M10:M12"/>
    <mergeCell ref="D11:D12"/>
    <mergeCell ref="E11:J1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75" zoomScaleNormal="75" zoomScalePageLayoutView="0" workbookViewId="0" topLeftCell="A1">
      <selection activeCell="B11" sqref="B11"/>
    </sheetView>
  </sheetViews>
  <sheetFormatPr defaultColWidth="8.796875" defaultRowHeight="14.25"/>
  <cols>
    <col min="1" max="1" width="2.8984375" style="33" customWidth="1"/>
    <col min="2" max="2" width="8.5" style="33" customWidth="1"/>
    <col min="3" max="3" width="40" style="33" customWidth="1"/>
    <col min="4" max="4" width="10.8984375" style="33" customWidth="1"/>
    <col min="5" max="9" width="3.69921875" style="33" customWidth="1"/>
    <col min="10" max="10" width="7.09765625" style="33" customWidth="1"/>
    <col min="11" max="11" width="8.3984375" style="33" customWidth="1"/>
    <col min="12" max="12" width="4.8984375" style="33" customWidth="1"/>
    <col min="13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37" t="s">
        <v>35</v>
      </c>
      <c r="F2" s="237"/>
      <c r="G2" s="237"/>
      <c r="H2" s="237"/>
      <c r="I2" s="237"/>
      <c r="J2" s="237"/>
      <c r="K2" s="237"/>
      <c r="L2" s="237"/>
      <c r="M2" s="237"/>
    </row>
    <row r="3" spans="1:15" ht="18">
      <c r="A3" s="4"/>
      <c r="B3" s="4"/>
      <c r="C3" s="2"/>
      <c r="D3" s="5" t="s">
        <v>13</v>
      </c>
      <c r="E3" s="238" t="s">
        <v>36</v>
      </c>
      <c r="F3" s="238"/>
      <c r="G3" s="238"/>
      <c r="H3" s="238"/>
      <c r="I3" s="238"/>
      <c r="J3" s="238"/>
      <c r="K3" s="238"/>
      <c r="L3" s="238"/>
      <c r="M3" s="238"/>
      <c r="N3" s="7"/>
      <c r="O3" s="3"/>
    </row>
    <row r="4" spans="1:15" ht="18">
      <c r="A4" s="4"/>
      <c r="B4" s="4"/>
      <c r="C4" s="2"/>
      <c r="D4" s="12" t="s">
        <v>9</v>
      </c>
      <c r="E4" s="238" t="s">
        <v>37</v>
      </c>
      <c r="F4" s="238"/>
      <c r="G4" s="238"/>
      <c r="H4" s="238"/>
      <c r="I4" s="238"/>
      <c r="J4" s="238"/>
      <c r="K4" s="238"/>
      <c r="L4" s="238"/>
      <c r="M4" s="238"/>
      <c r="N4" s="7"/>
      <c r="O4" s="3"/>
    </row>
    <row r="5" spans="1:15" ht="18">
      <c r="A5" s="4"/>
      <c r="B5" s="4"/>
      <c r="C5" s="2"/>
      <c r="D5" s="5" t="s">
        <v>10</v>
      </c>
      <c r="E5" s="7" t="s">
        <v>38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10" ht="15" customHeight="1">
      <c r="D6" s="34" t="s">
        <v>207</v>
      </c>
      <c r="E6" s="106" t="s">
        <v>154</v>
      </c>
      <c r="F6" s="35"/>
      <c r="G6" s="35"/>
      <c r="H6" s="76"/>
      <c r="I6" s="76"/>
      <c r="J6" s="76"/>
    </row>
    <row r="7" spans="1:15" ht="15.75" customHeight="1">
      <c r="A7" s="4"/>
      <c r="B7" s="4"/>
      <c r="C7" s="2"/>
      <c r="D7" s="5" t="s">
        <v>12</v>
      </c>
      <c r="E7" s="239" t="s">
        <v>17</v>
      </c>
      <c r="F7" s="239"/>
      <c r="G7" s="239"/>
      <c r="H7" s="239"/>
      <c r="I7" s="239"/>
      <c r="J7" s="239"/>
      <c r="K7" s="239"/>
      <c r="L7" s="239"/>
      <c r="M7" s="239"/>
      <c r="N7" s="8"/>
      <c r="O7" s="3"/>
    </row>
    <row r="8" spans="1:15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48"/>
      <c r="N8" s="8"/>
      <c r="O8" s="3"/>
    </row>
    <row r="9" ht="14.25" hidden="1">
      <c r="D9" s="33" t="s">
        <v>14</v>
      </c>
    </row>
    <row r="10" spans="2:13" ht="14.25">
      <c r="B10" s="78"/>
      <c r="C10" s="79"/>
      <c r="D10" s="80"/>
      <c r="E10" s="81"/>
      <c r="F10" s="81"/>
      <c r="G10" s="81"/>
      <c r="H10" s="81"/>
      <c r="I10" s="81"/>
      <c r="J10" s="82"/>
      <c r="K10" s="81"/>
      <c r="L10" s="83"/>
      <c r="M10" s="84"/>
    </row>
    <row r="11" spans="2:13" ht="14.25">
      <c r="B11" s="85"/>
      <c r="C11" s="86" t="s">
        <v>210</v>
      </c>
      <c r="D11" s="87"/>
      <c r="E11" s="81"/>
      <c r="F11" s="81"/>
      <c r="G11" s="81"/>
      <c r="H11" s="81"/>
      <c r="I11" s="81"/>
      <c r="J11" s="82"/>
      <c r="K11" s="81"/>
      <c r="L11" s="83"/>
      <c r="M11" s="84"/>
    </row>
    <row r="12" spans="2:13" ht="15" thickBot="1">
      <c r="B12" s="304" t="s">
        <v>25</v>
      </c>
      <c r="C12" s="306" t="s">
        <v>0</v>
      </c>
      <c r="D12" s="308" t="s">
        <v>1</v>
      </c>
      <c r="E12" s="308"/>
      <c r="F12" s="308"/>
      <c r="G12" s="308"/>
      <c r="H12" s="308"/>
      <c r="I12" s="308"/>
      <c r="J12" s="308"/>
      <c r="K12" s="308"/>
      <c r="L12" s="309"/>
      <c r="M12" s="310" t="s">
        <v>155</v>
      </c>
    </row>
    <row r="13" spans="2:13" ht="15.75" thickBot="1" thickTop="1">
      <c r="B13" s="305"/>
      <c r="C13" s="307"/>
      <c r="D13" s="313" t="s">
        <v>2</v>
      </c>
      <c r="E13" s="313"/>
      <c r="F13" s="313"/>
      <c r="G13" s="313"/>
      <c r="H13" s="313"/>
      <c r="I13" s="313"/>
      <c r="J13" s="313"/>
      <c r="K13" s="313" t="s">
        <v>15</v>
      </c>
      <c r="L13" s="314" t="s">
        <v>3</v>
      </c>
      <c r="M13" s="311"/>
    </row>
    <row r="14" spans="1:14" ht="30" customHeight="1" thickBot="1" thickTop="1">
      <c r="A14" s="32"/>
      <c r="B14" s="305"/>
      <c r="C14" s="307"/>
      <c r="D14" s="313"/>
      <c r="E14" s="19" t="s">
        <v>18</v>
      </c>
      <c r="F14" s="19" t="s">
        <v>19</v>
      </c>
      <c r="G14" s="19" t="s">
        <v>21</v>
      </c>
      <c r="H14" s="19" t="s">
        <v>22</v>
      </c>
      <c r="I14" s="19" t="s">
        <v>24</v>
      </c>
      <c r="J14" s="19" t="s">
        <v>4</v>
      </c>
      <c r="K14" s="313"/>
      <c r="L14" s="314"/>
      <c r="M14" s="312"/>
      <c r="N14" s="32"/>
    </row>
    <row r="15" spans="1:14" ht="19.5" customHeight="1" thickBot="1" thickTop="1">
      <c r="A15" s="32"/>
      <c r="B15" s="88" t="s">
        <v>111</v>
      </c>
      <c r="C15" s="89" t="s">
        <v>156</v>
      </c>
      <c r="D15" s="90" t="s">
        <v>293</v>
      </c>
      <c r="E15" s="91">
        <v>30</v>
      </c>
      <c r="F15" s="91"/>
      <c r="G15" s="91"/>
      <c r="H15" s="91"/>
      <c r="I15" s="91"/>
      <c r="J15" s="92">
        <f aca="true" t="shared" si="0" ref="J15:J25">SUM(E15:I15)</f>
        <v>30</v>
      </c>
      <c r="K15" s="91" t="s">
        <v>47</v>
      </c>
      <c r="L15" s="93">
        <v>2</v>
      </c>
      <c r="M15" s="94" t="s">
        <v>157</v>
      </c>
      <c r="N15" s="32"/>
    </row>
    <row r="16" spans="2:14" ht="25.5" customHeight="1" thickBot="1" thickTop="1">
      <c r="B16" s="88" t="s">
        <v>111</v>
      </c>
      <c r="C16" s="95" t="s">
        <v>158</v>
      </c>
      <c r="D16" s="90" t="s">
        <v>294</v>
      </c>
      <c r="E16" s="91">
        <v>30</v>
      </c>
      <c r="F16" s="91"/>
      <c r="G16" s="91"/>
      <c r="H16" s="91"/>
      <c r="I16" s="91"/>
      <c r="J16" s="92">
        <f t="shared" si="0"/>
        <v>30</v>
      </c>
      <c r="K16" s="91" t="s">
        <v>47</v>
      </c>
      <c r="L16" s="93">
        <v>2</v>
      </c>
      <c r="M16" s="94" t="s">
        <v>157</v>
      </c>
      <c r="N16" s="32"/>
    </row>
    <row r="17" spans="2:14" ht="19.5" customHeight="1" thickBot="1" thickTop="1">
      <c r="B17" s="88" t="s">
        <v>111</v>
      </c>
      <c r="C17" s="89" t="s">
        <v>159</v>
      </c>
      <c r="D17" s="90" t="s">
        <v>295</v>
      </c>
      <c r="E17" s="91">
        <v>30</v>
      </c>
      <c r="F17" s="91"/>
      <c r="G17" s="91"/>
      <c r="H17" s="91"/>
      <c r="I17" s="91"/>
      <c r="J17" s="92">
        <f t="shared" si="0"/>
        <v>30</v>
      </c>
      <c r="K17" s="91" t="s">
        <v>47</v>
      </c>
      <c r="L17" s="93">
        <v>2</v>
      </c>
      <c r="M17" s="94" t="s">
        <v>157</v>
      </c>
      <c r="N17" s="32"/>
    </row>
    <row r="18" spans="2:14" ht="19.5" customHeight="1" thickBot="1" thickTop="1">
      <c r="B18" s="88" t="s">
        <v>112</v>
      </c>
      <c r="C18" s="89" t="s">
        <v>160</v>
      </c>
      <c r="D18" s="90" t="s">
        <v>296</v>
      </c>
      <c r="E18" s="91"/>
      <c r="F18" s="91">
        <v>30</v>
      </c>
      <c r="G18" s="91"/>
      <c r="H18" s="91"/>
      <c r="I18" s="91"/>
      <c r="J18" s="92">
        <f t="shared" si="0"/>
        <v>30</v>
      </c>
      <c r="K18" s="91" t="s">
        <v>47</v>
      </c>
      <c r="L18" s="93">
        <v>4</v>
      </c>
      <c r="M18" s="94" t="s">
        <v>157</v>
      </c>
      <c r="N18" s="32"/>
    </row>
    <row r="19" spans="2:14" ht="19.5" customHeight="1" thickBot="1" thickTop="1">
      <c r="B19" s="88" t="s">
        <v>112</v>
      </c>
      <c r="C19" s="89" t="s">
        <v>161</v>
      </c>
      <c r="D19" s="90" t="s">
        <v>297</v>
      </c>
      <c r="E19" s="91"/>
      <c r="F19" s="91">
        <v>30</v>
      </c>
      <c r="G19" s="91"/>
      <c r="H19" s="91"/>
      <c r="I19" s="91"/>
      <c r="J19" s="92">
        <f t="shared" si="0"/>
        <v>30</v>
      </c>
      <c r="K19" s="91" t="s">
        <v>47</v>
      </c>
      <c r="L19" s="93">
        <v>4</v>
      </c>
      <c r="M19" s="94" t="s">
        <v>157</v>
      </c>
      <c r="N19" s="32"/>
    </row>
    <row r="20" spans="2:14" ht="19.5" customHeight="1" thickBot="1" thickTop="1">
      <c r="B20" s="88" t="s">
        <v>112</v>
      </c>
      <c r="C20" s="89" t="s">
        <v>162</v>
      </c>
      <c r="D20" s="90" t="s">
        <v>298</v>
      </c>
      <c r="E20" s="91">
        <v>30</v>
      </c>
      <c r="F20" s="91"/>
      <c r="G20" s="91"/>
      <c r="H20" s="91"/>
      <c r="I20" s="91"/>
      <c r="J20" s="92">
        <f t="shared" si="0"/>
        <v>30</v>
      </c>
      <c r="K20" s="91" t="s">
        <v>47</v>
      </c>
      <c r="L20" s="93">
        <v>2</v>
      </c>
      <c r="M20" s="94" t="s">
        <v>157</v>
      </c>
      <c r="N20" s="32"/>
    </row>
    <row r="21" spans="2:14" ht="19.5" customHeight="1" thickBot="1" thickTop="1">
      <c r="B21" s="88" t="s">
        <v>112</v>
      </c>
      <c r="C21" s="89" t="s">
        <v>163</v>
      </c>
      <c r="D21" s="90" t="s">
        <v>299</v>
      </c>
      <c r="E21" s="91">
        <v>30</v>
      </c>
      <c r="F21" s="91"/>
      <c r="G21" s="91"/>
      <c r="H21" s="91"/>
      <c r="I21" s="91"/>
      <c r="J21" s="92">
        <f t="shared" si="0"/>
        <v>30</v>
      </c>
      <c r="K21" s="91" t="s">
        <v>47</v>
      </c>
      <c r="L21" s="93">
        <v>2</v>
      </c>
      <c r="M21" s="94" t="s">
        <v>157</v>
      </c>
      <c r="N21" s="32"/>
    </row>
    <row r="22" spans="2:14" ht="19.5" customHeight="1" thickBot="1" thickTop="1">
      <c r="B22" s="88" t="s">
        <v>113</v>
      </c>
      <c r="C22" s="89" t="s">
        <v>164</v>
      </c>
      <c r="D22" s="90" t="s">
        <v>300</v>
      </c>
      <c r="E22" s="91"/>
      <c r="F22" s="91">
        <v>30</v>
      </c>
      <c r="G22" s="91"/>
      <c r="H22" s="91"/>
      <c r="I22" s="91"/>
      <c r="J22" s="92">
        <f t="shared" si="0"/>
        <v>30</v>
      </c>
      <c r="K22" s="91" t="s">
        <v>47</v>
      </c>
      <c r="L22" s="93">
        <v>4</v>
      </c>
      <c r="M22" s="94" t="s">
        <v>157</v>
      </c>
      <c r="N22" s="32"/>
    </row>
    <row r="23" spans="2:14" ht="19.5" customHeight="1" thickBot="1" thickTop="1">
      <c r="B23" s="88" t="s">
        <v>113</v>
      </c>
      <c r="C23" s="89" t="s">
        <v>165</v>
      </c>
      <c r="D23" s="90" t="s">
        <v>301</v>
      </c>
      <c r="E23" s="91"/>
      <c r="F23" s="91">
        <v>30</v>
      </c>
      <c r="G23" s="91"/>
      <c r="H23" s="91"/>
      <c r="I23" s="91"/>
      <c r="J23" s="92">
        <f t="shared" si="0"/>
        <v>30</v>
      </c>
      <c r="K23" s="91" t="s">
        <v>47</v>
      </c>
      <c r="L23" s="93">
        <v>4</v>
      </c>
      <c r="M23" s="94" t="s">
        <v>157</v>
      </c>
      <c r="N23" s="32"/>
    </row>
    <row r="24" spans="2:14" ht="19.5" customHeight="1" thickBot="1" thickTop="1">
      <c r="B24" s="88" t="s">
        <v>113</v>
      </c>
      <c r="C24" s="89" t="s">
        <v>166</v>
      </c>
      <c r="D24" s="90" t="s">
        <v>302</v>
      </c>
      <c r="E24" s="91"/>
      <c r="F24" s="91">
        <v>30</v>
      </c>
      <c r="G24" s="91"/>
      <c r="H24" s="91"/>
      <c r="I24" s="91"/>
      <c r="J24" s="92">
        <f t="shared" si="0"/>
        <v>30</v>
      </c>
      <c r="K24" s="91" t="s">
        <v>47</v>
      </c>
      <c r="L24" s="93">
        <v>4</v>
      </c>
      <c r="M24" s="94" t="s">
        <v>157</v>
      </c>
      <c r="N24" s="32"/>
    </row>
    <row r="25" spans="2:14" ht="19.5" customHeight="1" thickBot="1" thickTop="1">
      <c r="B25" s="88" t="s">
        <v>113</v>
      </c>
      <c r="C25" s="96" t="s">
        <v>107</v>
      </c>
      <c r="D25" s="90" t="s">
        <v>303</v>
      </c>
      <c r="E25" s="91"/>
      <c r="F25" s="91"/>
      <c r="G25" s="91"/>
      <c r="H25" s="91"/>
      <c r="I25" s="91">
        <v>30</v>
      </c>
      <c r="J25" s="92">
        <f t="shared" si="0"/>
        <v>30</v>
      </c>
      <c r="K25" s="91" t="s">
        <v>47</v>
      </c>
      <c r="L25" s="93">
        <v>1</v>
      </c>
      <c r="M25" s="94" t="s">
        <v>157</v>
      </c>
      <c r="N25" s="32"/>
    </row>
    <row r="26" spans="2:14" ht="19.5" customHeight="1" thickTop="1">
      <c r="B26" s="97"/>
      <c r="C26" s="98"/>
      <c r="D26" s="99"/>
      <c r="E26" s="100"/>
      <c r="F26" s="100"/>
      <c r="G26" s="100"/>
      <c r="H26" s="100"/>
      <c r="I26" s="100"/>
      <c r="J26" s="101">
        <f>SUM(J15:J25)</f>
        <v>330</v>
      </c>
      <c r="K26" s="100"/>
      <c r="L26" s="101">
        <f>SUM(L15:L25)</f>
        <v>31</v>
      </c>
      <c r="M26" s="102"/>
      <c r="N26" s="32"/>
    </row>
    <row r="27" spans="2:14" ht="14.25">
      <c r="B27" s="78"/>
      <c r="C27" s="79"/>
      <c r="D27" s="80"/>
      <c r="E27" s="81"/>
      <c r="F27" s="81"/>
      <c r="G27" s="81"/>
      <c r="H27" s="81"/>
      <c r="I27" s="81"/>
      <c r="J27" s="82"/>
      <c r="K27" s="81"/>
      <c r="L27" s="83"/>
      <c r="M27" s="84"/>
      <c r="N27" s="32"/>
    </row>
    <row r="28" spans="2:14" ht="14.25">
      <c r="B28" s="78"/>
      <c r="C28" s="79"/>
      <c r="D28" s="80"/>
      <c r="E28" s="81"/>
      <c r="F28" s="81"/>
      <c r="G28" s="81"/>
      <c r="H28" s="81"/>
      <c r="I28" s="81"/>
      <c r="J28" s="82"/>
      <c r="K28" s="81"/>
      <c r="L28" s="83"/>
      <c r="M28" s="84"/>
      <c r="N28" s="32"/>
    </row>
  </sheetData>
  <sheetProtection/>
  <mergeCells count="12">
    <mergeCell ref="K13:K14"/>
    <mergeCell ref="L13:L14"/>
    <mergeCell ref="E2:M2"/>
    <mergeCell ref="E3:M3"/>
    <mergeCell ref="E4:M4"/>
    <mergeCell ref="E7:M7"/>
    <mergeCell ref="B12:B14"/>
    <mergeCell ref="C12:C14"/>
    <mergeCell ref="D12:L12"/>
    <mergeCell ref="M12:M14"/>
    <mergeCell ref="D13:D14"/>
    <mergeCell ref="E13:J1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="75" zoomScaleNormal="75" zoomScalePageLayoutView="0" workbookViewId="0" topLeftCell="A1">
      <selection activeCell="C6" sqref="C6"/>
    </sheetView>
  </sheetViews>
  <sheetFormatPr defaultColWidth="8.796875" defaultRowHeight="14.25"/>
  <cols>
    <col min="1" max="1" width="2.8984375" style="33" customWidth="1"/>
    <col min="2" max="2" width="7.59765625" style="33" customWidth="1"/>
    <col min="3" max="3" width="38.5" style="33" customWidth="1"/>
    <col min="4" max="4" width="12.19921875" style="33" customWidth="1"/>
    <col min="5" max="5" width="3.8984375" style="33" customWidth="1"/>
    <col min="6" max="10" width="3.69921875" style="33" customWidth="1"/>
    <col min="11" max="11" width="7.5" style="33" customWidth="1"/>
    <col min="12" max="12" width="8.3984375" style="33" customWidth="1"/>
    <col min="13" max="13" width="4.8984375" style="33" customWidth="1"/>
    <col min="14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37" t="s">
        <v>35</v>
      </c>
      <c r="F2" s="237"/>
      <c r="G2" s="237"/>
      <c r="H2" s="237"/>
      <c r="I2" s="237"/>
      <c r="J2" s="237"/>
      <c r="K2" s="237"/>
      <c r="L2" s="237"/>
      <c r="M2" s="237"/>
    </row>
    <row r="3" spans="1:15" ht="18">
      <c r="A3" s="4"/>
      <c r="B3" s="4"/>
      <c r="C3" s="2"/>
      <c r="D3" s="5" t="s">
        <v>13</v>
      </c>
      <c r="E3" s="238" t="s">
        <v>36</v>
      </c>
      <c r="F3" s="238"/>
      <c r="G3" s="238"/>
      <c r="H3" s="238"/>
      <c r="I3" s="238"/>
      <c r="J3" s="238"/>
      <c r="K3" s="238"/>
      <c r="L3" s="238"/>
      <c r="M3" s="238"/>
      <c r="N3" s="7"/>
      <c r="O3" s="3"/>
    </row>
    <row r="4" spans="1:15" ht="18">
      <c r="A4" s="4"/>
      <c r="B4" s="4"/>
      <c r="C4" s="2"/>
      <c r="D4" s="12" t="s">
        <v>9</v>
      </c>
      <c r="E4" s="238" t="s">
        <v>37</v>
      </c>
      <c r="F4" s="238"/>
      <c r="G4" s="238"/>
      <c r="H4" s="238"/>
      <c r="I4" s="238"/>
      <c r="J4" s="238"/>
      <c r="K4" s="238"/>
      <c r="L4" s="238"/>
      <c r="M4" s="238"/>
      <c r="N4" s="7"/>
      <c r="O4" s="3"/>
    </row>
    <row r="5" spans="1:15" ht="18">
      <c r="A5" s="4"/>
      <c r="B5" s="4"/>
      <c r="C5" s="2"/>
      <c r="D5" s="5" t="s">
        <v>10</v>
      </c>
      <c r="E5" s="7" t="s">
        <v>38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7" ht="15" customHeight="1">
      <c r="D6" s="34" t="s">
        <v>207</v>
      </c>
      <c r="E6" s="35" t="s">
        <v>170</v>
      </c>
      <c r="F6" s="35"/>
      <c r="G6" s="35"/>
    </row>
    <row r="7" spans="1:15" ht="15.75" customHeight="1">
      <c r="A7" s="4"/>
      <c r="B7" s="4"/>
      <c r="C7" s="2"/>
      <c r="D7" s="5" t="s">
        <v>12</v>
      </c>
      <c r="E7" s="239" t="s">
        <v>17</v>
      </c>
      <c r="F7" s="239"/>
      <c r="G7" s="239"/>
      <c r="H7" s="239"/>
      <c r="I7" s="239"/>
      <c r="J7" s="239"/>
      <c r="K7" s="239"/>
      <c r="L7" s="239"/>
      <c r="M7" s="239"/>
      <c r="N7" s="8"/>
      <c r="O7" s="3"/>
    </row>
    <row r="8" spans="1:15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48"/>
      <c r="N8" s="8"/>
      <c r="O8" s="3"/>
    </row>
    <row r="9" spans="2:14" ht="14.25">
      <c r="B9" s="105" t="s">
        <v>331</v>
      </c>
      <c r="C9" s="105" t="s">
        <v>211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2:14" ht="15" thickBot="1">
      <c r="B10" s="304" t="s">
        <v>25</v>
      </c>
      <c r="C10" s="306" t="s">
        <v>0</v>
      </c>
      <c r="D10" s="308" t="s">
        <v>1</v>
      </c>
      <c r="E10" s="308"/>
      <c r="F10" s="308"/>
      <c r="G10" s="308"/>
      <c r="H10" s="308"/>
      <c r="I10" s="308"/>
      <c r="J10" s="308"/>
      <c r="K10" s="308"/>
      <c r="L10" s="308"/>
      <c r="M10" s="309"/>
      <c r="N10" s="310" t="s">
        <v>171</v>
      </c>
    </row>
    <row r="11" spans="2:14" ht="15.75" thickBot="1" thickTop="1">
      <c r="B11" s="305"/>
      <c r="C11" s="307"/>
      <c r="D11" s="313" t="s">
        <v>2</v>
      </c>
      <c r="E11" s="313" t="s">
        <v>34</v>
      </c>
      <c r="F11" s="313"/>
      <c r="G11" s="313"/>
      <c r="H11" s="313"/>
      <c r="I11" s="313"/>
      <c r="J11" s="313"/>
      <c r="K11" s="313"/>
      <c r="L11" s="313" t="s">
        <v>15</v>
      </c>
      <c r="M11" s="314" t="s">
        <v>3</v>
      </c>
      <c r="N11" s="311"/>
    </row>
    <row r="12" spans="2:14" ht="39.75" customHeight="1" thickBot="1" thickTop="1">
      <c r="B12" s="305"/>
      <c r="C12" s="307"/>
      <c r="D12" s="313"/>
      <c r="E12" s="19" t="s">
        <v>16</v>
      </c>
      <c r="F12" s="19" t="s">
        <v>18</v>
      </c>
      <c r="G12" s="19" t="s">
        <v>19</v>
      </c>
      <c r="H12" s="19" t="s">
        <v>21</v>
      </c>
      <c r="I12" s="19" t="s">
        <v>22</v>
      </c>
      <c r="J12" s="19" t="s">
        <v>24</v>
      </c>
      <c r="K12" s="19" t="s">
        <v>4</v>
      </c>
      <c r="L12" s="313"/>
      <c r="M12" s="314"/>
      <c r="N12" s="312"/>
    </row>
    <row r="13" spans="2:14" ht="30" customHeight="1" thickBot="1" thickTop="1">
      <c r="B13" s="88" t="s">
        <v>111</v>
      </c>
      <c r="C13" s="95" t="s">
        <v>97</v>
      </c>
      <c r="D13" s="90" t="s">
        <v>304</v>
      </c>
      <c r="E13" s="91"/>
      <c r="F13" s="91">
        <v>30</v>
      </c>
      <c r="G13" s="91"/>
      <c r="H13" s="91"/>
      <c r="I13" s="91"/>
      <c r="J13" s="91"/>
      <c r="K13" s="92">
        <f aca="true" t="shared" si="0" ref="K13:K23">SUM(E13:J13)</f>
        <v>30</v>
      </c>
      <c r="L13" s="91" t="s">
        <v>47</v>
      </c>
      <c r="M13" s="93">
        <v>2</v>
      </c>
      <c r="N13" s="94" t="s">
        <v>172</v>
      </c>
    </row>
    <row r="14" spans="2:14" ht="18" customHeight="1" thickBot="1" thickTop="1">
      <c r="B14" s="88" t="s">
        <v>111</v>
      </c>
      <c r="C14" s="89" t="s">
        <v>98</v>
      </c>
      <c r="D14" s="90" t="s">
        <v>305</v>
      </c>
      <c r="E14" s="91"/>
      <c r="F14" s="91">
        <v>30</v>
      </c>
      <c r="G14" s="91"/>
      <c r="H14" s="91"/>
      <c r="I14" s="91"/>
      <c r="J14" s="91"/>
      <c r="K14" s="92">
        <f t="shared" si="0"/>
        <v>30</v>
      </c>
      <c r="L14" s="91" t="s">
        <v>47</v>
      </c>
      <c r="M14" s="93">
        <v>2</v>
      </c>
      <c r="N14" s="94" t="s">
        <v>172</v>
      </c>
    </row>
    <row r="15" spans="2:14" ht="30" customHeight="1" thickBot="1" thickTop="1">
      <c r="B15" s="88" t="s">
        <v>111</v>
      </c>
      <c r="C15" s="95" t="s">
        <v>99</v>
      </c>
      <c r="D15" s="90" t="s">
        <v>306</v>
      </c>
      <c r="E15" s="91"/>
      <c r="F15" s="91">
        <v>30</v>
      </c>
      <c r="G15" s="91"/>
      <c r="H15" s="91"/>
      <c r="I15" s="91"/>
      <c r="J15" s="91"/>
      <c r="K15" s="92">
        <f t="shared" si="0"/>
        <v>30</v>
      </c>
      <c r="L15" s="91" t="s">
        <v>47</v>
      </c>
      <c r="M15" s="93">
        <v>2</v>
      </c>
      <c r="N15" s="94" t="s">
        <v>172</v>
      </c>
    </row>
    <row r="16" spans="2:14" ht="18" customHeight="1" thickBot="1" thickTop="1">
      <c r="B16" s="88" t="s">
        <v>111</v>
      </c>
      <c r="C16" s="89" t="s">
        <v>100</v>
      </c>
      <c r="D16" s="90" t="s">
        <v>307</v>
      </c>
      <c r="E16" s="91"/>
      <c r="F16" s="91"/>
      <c r="G16" s="91">
        <v>30</v>
      </c>
      <c r="H16" s="91"/>
      <c r="I16" s="91"/>
      <c r="J16" s="91"/>
      <c r="K16" s="92">
        <f t="shared" si="0"/>
        <v>30</v>
      </c>
      <c r="L16" s="91" t="s">
        <v>47</v>
      </c>
      <c r="M16" s="93">
        <v>4</v>
      </c>
      <c r="N16" s="94" t="s">
        <v>172</v>
      </c>
    </row>
    <row r="17" spans="2:14" ht="18" customHeight="1" thickBot="1" thickTop="1">
      <c r="B17" s="88" t="s">
        <v>112</v>
      </c>
      <c r="C17" s="89" t="s">
        <v>101</v>
      </c>
      <c r="D17" s="90" t="s">
        <v>308</v>
      </c>
      <c r="E17" s="91"/>
      <c r="F17" s="91">
        <v>30</v>
      </c>
      <c r="G17" s="91"/>
      <c r="H17" s="91"/>
      <c r="I17" s="91"/>
      <c r="J17" s="91"/>
      <c r="K17" s="92">
        <f t="shared" si="0"/>
        <v>30</v>
      </c>
      <c r="L17" s="91" t="s">
        <v>47</v>
      </c>
      <c r="M17" s="93">
        <v>2</v>
      </c>
      <c r="N17" s="94" t="s">
        <v>172</v>
      </c>
    </row>
    <row r="18" spans="2:14" ht="18" customHeight="1" thickBot="1" thickTop="1">
      <c r="B18" s="88" t="s">
        <v>112</v>
      </c>
      <c r="C18" s="89" t="s">
        <v>102</v>
      </c>
      <c r="D18" s="90" t="s">
        <v>309</v>
      </c>
      <c r="E18" s="91"/>
      <c r="F18" s="91"/>
      <c r="G18" s="91">
        <v>30</v>
      </c>
      <c r="H18" s="91"/>
      <c r="I18" s="91"/>
      <c r="J18" s="91"/>
      <c r="K18" s="92">
        <f t="shared" si="0"/>
        <v>30</v>
      </c>
      <c r="L18" s="91" t="s">
        <v>47</v>
      </c>
      <c r="M18" s="93">
        <v>4</v>
      </c>
      <c r="N18" s="94" t="s">
        <v>172</v>
      </c>
    </row>
    <row r="19" spans="2:14" ht="18" customHeight="1" thickBot="1" thickTop="1">
      <c r="B19" s="88" t="s">
        <v>112</v>
      </c>
      <c r="C19" s="89" t="s">
        <v>103</v>
      </c>
      <c r="D19" s="90" t="s">
        <v>310</v>
      </c>
      <c r="E19" s="91"/>
      <c r="F19" s="91">
        <v>30</v>
      </c>
      <c r="G19" s="91"/>
      <c r="H19" s="91"/>
      <c r="I19" s="91"/>
      <c r="J19" s="91"/>
      <c r="K19" s="92">
        <f t="shared" si="0"/>
        <v>30</v>
      </c>
      <c r="L19" s="91" t="s">
        <v>47</v>
      </c>
      <c r="M19" s="93">
        <v>2</v>
      </c>
      <c r="N19" s="94" t="s">
        <v>172</v>
      </c>
    </row>
    <row r="20" spans="2:14" ht="18" customHeight="1" thickBot="1" thickTop="1">
      <c r="B20" s="88" t="s">
        <v>112</v>
      </c>
      <c r="C20" s="89" t="s">
        <v>104</v>
      </c>
      <c r="D20" s="90" t="s">
        <v>311</v>
      </c>
      <c r="E20" s="91"/>
      <c r="F20" s="91"/>
      <c r="G20" s="91">
        <v>30</v>
      </c>
      <c r="H20" s="91"/>
      <c r="I20" s="91"/>
      <c r="J20" s="91"/>
      <c r="K20" s="92">
        <f t="shared" si="0"/>
        <v>30</v>
      </c>
      <c r="L20" s="91" t="s">
        <v>47</v>
      </c>
      <c r="M20" s="93">
        <v>4</v>
      </c>
      <c r="N20" s="94" t="s">
        <v>172</v>
      </c>
    </row>
    <row r="21" spans="2:14" ht="18" customHeight="1" thickBot="1" thickTop="1">
      <c r="B21" s="88" t="s">
        <v>113</v>
      </c>
      <c r="C21" s="89" t="s">
        <v>105</v>
      </c>
      <c r="D21" s="90" t="s">
        <v>312</v>
      </c>
      <c r="E21" s="91"/>
      <c r="F21" s="91"/>
      <c r="G21" s="91">
        <v>30</v>
      </c>
      <c r="H21" s="91"/>
      <c r="I21" s="91"/>
      <c r="J21" s="91"/>
      <c r="K21" s="92">
        <f t="shared" si="0"/>
        <v>30</v>
      </c>
      <c r="L21" s="91" t="s">
        <v>47</v>
      </c>
      <c r="M21" s="93">
        <v>4</v>
      </c>
      <c r="N21" s="94" t="s">
        <v>172</v>
      </c>
    </row>
    <row r="22" spans="2:14" ht="18" customHeight="1" thickBot="1" thickTop="1">
      <c r="B22" s="88" t="s">
        <v>113</v>
      </c>
      <c r="C22" s="89" t="s">
        <v>106</v>
      </c>
      <c r="D22" s="90" t="s">
        <v>313</v>
      </c>
      <c r="E22" s="91"/>
      <c r="F22" s="91"/>
      <c r="G22" s="91">
        <v>30</v>
      </c>
      <c r="H22" s="91"/>
      <c r="I22" s="91"/>
      <c r="J22" s="91"/>
      <c r="K22" s="92">
        <f t="shared" si="0"/>
        <v>30</v>
      </c>
      <c r="L22" s="91" t="s">
        <v>47</v>
      </c>
      <c r="M22" s="93">
        <v>4</v>
      </c>
      <c r="N22" s="94" t="s">
        <v>172</v>
      </c>
    </row>
    <row r="23" spans="2:14" ht="18" customHeight="1" thickBot="1" thickTop="1">
      <c r="B23" s="88" t="s">
        <v>113</v>
      </c>
      <c r="C23" s="96" t="s">
        <v>107</v>
      </c>
      <c r="D23" s="90" t="s">
        <v>314</v>
      </c>
      <c r="E23" s="91"/>
      <c r="F23" s="91"/>
      <c r="G23" s="91"/>
      <c r="H23" s="91"/>
      <c r="I23" s="91"/>
      <c r="J23" s="91">
        <v>30</v>
      </c>
      <c r="K23" s="92">
        <f t="shared" si="0"/>
        <v>30</v>
      </c>
      <c r="L23" s="91" t="s">
        <v>47</v>
      </c>
      <c r="M23" s="93">
        <v>1</v>
      </c>
      <c r="N23" s="94" t="s">
        <v>172</v>
      </c>
    </row>
    <row r="24" spans="2:14" ht="18" customHeight="1" thickTop="1">
      <c r="B24" s="97"/>
      <c r="C24" s="98"/>
      <c r="D24" s="99"/>
      <c r="E24" s="100"/>
      <c r="F24" s="100"/>
      <c r="G24" s="100"/>
      <c r="H24" s="100"/>
      <c r="I24" s="100"/>
      <c r="J24" s="100"/>
      <c r="K24" s="101">
        <f>SUM(K13:K23)</f>
        <v>330</v>
      </c>
      <c r="L24" s="100"/>
      <c r="M24" s="101">
        <f>SUM(M13:M23)</f>
        <v>31</v>
      </c>
      <c r="N24" s="102"/>
    </row>
    <row r="25" spans="2:14" ht="14.25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</sheetData>
  <sheetProtection/>
  <mergeCells count="12">
    <mergeCell ref="N10:N12"/>
    <mergeCell ref="D11:D12"/>
    <mergeCell ref="E11:K11"/>
    <mergeCell ref="L11:L12"/>
    <mergeCell ref="M11:M12"/>
    <mergeCell ref="E2:M2"/>
    <mergeCell ref="E3:M3"/>
    <mergeCell ref="E4:M4"/>
    <mergeCell ref="E7:M7"/>
    <mergeCell ref="B10:B12"/>
    <mergeCell ref="C10:C12"/>
    <mergeCell ref="D10:M10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ewa</cp:lastModifiedBy>
  <cp:lastPrinted>2016-02-06T15:14:20Z</cp:lastPrinted>
  <dcterms:created xsi:type="dcterms:W3CDTF">2011-10-12T18:03:49Z</dcterms:created>
  <dcterms:modified xsi:type="dcterms:W3CDTF">2016-02-12T19:23:05Z</dcterms:modified>
  <cp:category/>
  <cp:version/>
  <cp:contentType/>
  <cp:contentStatus/>
</cp:coreProperties>
</file>