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25" activeTab="0"/>
  </bookViews>
  <sheets>
    <sheet name="PODST" sheetId="1" r:id="rId1"/>
    <sheet name="moduły wybieralne" sheetId="2" r:id="rId2"/>
    <sheet name="Arkusz1" sheetId="3" r:id="rId3"/>
  </sheets>
  <definedNames>
    <definedName name="_xlnm.Print_Area" localSheetId="1">'moduły wybieralne'!$A$1:$S$39</definedName>
    <definedName name="_xlnm.Print_Area" localSheetId="0">'PODST'!$B$1:$S$70</definedName>
  </definedNames>
  <calcPr fullCalcOnLoad="1"/>
</workbook>
</file>

<file path=xl/sharedStrings.xml><?xml version="1.0" encoding="utf-8"?>
<sst xmlns="http://schemas.openxmlformats.org/spreadsheetml/2006/main" count="361" uniqueCount="235">
  <si>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</si>
  <si>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</si>
  <si>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</si>
  <si>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</si>
  <si>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</si>
  <si>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</si>
  <si>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</si>
  <si>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</si>
  <si>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</si>
  <si>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</si>
  <si>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</si>
  <si>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</si>
  <si>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</si>
  <si>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</si>
  <si>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</si>
  <si>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specjalność:</t>
  </si>
  <si>
    <t>godzin*:</t>
  </si>
  <si>
    <t>WF</t>
  </si>
  <si>
    <t>W 1 semestrze do zaliczenia kurs BHP, szkolenie biblioteczne i kurs ochrony prawa autorskiego</t>
  </si>
  <si>
    <t>III</t>
  </si>
  <si>
    <t>cw: ćwiczenia</t>
  </si>
  <si>
    <t>cm: ćwiczenia metodyczne</t>
  </si>
  <si>
    <t>s: seminarium</t>
  </si>
  <si>
    <t>l: laboratorium</t>
  </si>
  <si>
    <t>lj: lektorat  jezyka</t>
  </si>
  <si>
    <t>pr: praktyki</t>
  </si>
  <si>
    <t>prp: praktyki pedagogiczne</t>
  </si>
  <si>
    <t>t: translatorium</t>
  </si>
  <si>
    <t>zs: zajecia specjalistyczne</t>
  </si>
  <si>
    <t>e-l: e-learning</t>
  </si>
  <si>
    <t>wr.: warsztaty</t>
  </si>
  <si>
    <t>p1, p2: proseminarium, naklad pracy studenta 1,2</t>
  </si>
  <si>
    <t>w1, w2, w3: wykład, naklad pracy studenta 1,2,3 (wprowadzający, kursowy, monograficzny)</t>
  </si>
  <si>
    <t>ck1, ck2, ck3: ćwiczenia konwersatoryjne naklad pracy studenta 1,2,3</t>
  </si>
  <si>
    <t>Skróty modułow</t>
  </si>
  <si>
    <t>M: moduł</t>
  </si>
  <si>
    <t>P: zajęcia o charakterze praktycznym</t>
  </si>
  <si>
    <t>J: zajęcia językonzawcze</t>
  </si>
  <si>
    <t>L: zajęcia literaturoznawcze</t>
  </si>
  <si>
    <t>K: zajęcia kulturoznawcze</t>
  </si>
  <si>
    <t>p: zajęć z zakresu nauk podstawowych właściwych dla danego kierunku studiów</t>
  </si>
  <si>
    <t>Forma zaliczenia (oc / e)</t>
  </si>
  <si>
    <t>w1</t>
  </si>
  <si>
    <t>w2</t>
  </si>
  <si>
    <t>ck1</t>
  </si>
  <si>
    <t>ck2</t>
  </si>
  <si>
    <t>cm</t>
  </si>
  <si>
    <t>s</t>
  </si>
  <si>
    <t>lj</t>
  </si>
  <si>
    <t>Semestr</t>
  </si>
  <si>
    <t>Rok</t>
  </si>
  <si>
    <t>IV</t>
  </si>
  <si>
    <t>V</t>
  </si>
  <si>
    <t>razem  I rok:</t>
  </si>
  <si>
    <t>razem III semestr:</t>
  </si>
  <si>
    <t>razem  IV semestr:</t>
  </si>
  <si>
    <t>razem II semestr:</t>
  </si>
  <si>
    <t>razem II rok:</t>
  </si>
  <si>
    <t>razem V semestr:</t>
  </si>
  <si>
    <t>razem VI semestr:</t>
  </si>
  <si>
    <t>razem III rok:</t>
  </si>
  <si>
    <t>razem I semestr:</t>
  </si>
  <si>
    <t>Kod</t>
  </si>
  <si>
    <t>*Liczba godzin bez zajęć S, B, C</t>
  </si>
  <si>
    <t>pow: praktyki opiekuńczo-wychowawcze</t>
  </si>
  <si>
    <t>r: repetytorium</t>
  </si>
  <si>
    <t>Liczba godzin</t>
  </si>
  <si>
    <t>Teoria zaburzeń mowy</t>
  </si>
  <si>
    <t>E</t>
  </si>
  <si>
    <t>Anatomia,fizjologia i patologia narządów mowy,głosu i słuchu</t>
  </si>
  <si>
    <t>Psychologia ogólna</t>
  </si>
  <si>
    <t>Pedagogika ogólna</t>
  </si>
  <si>
    <t>Elementy ortodoncji</t>
  </si>
  <si>
    <t>Kształtowanie się i rozwój mowy dziecka</t>
  </si>
  <si>
    <t>Psychologia rozwoju człowieka w cyklu życia</t>
  </si>
  <si>
    <t>Pedagogika pierwszych etapów edukacyjnych</t>
  </si>
  <si>
    <t>Neuropsychologia</t>
  </si>
  <si>
    <t>Technika mówienia</t>
  </si>
  <si>
    <t>Przedmioty do wyboru grupy AR, B,C</t>
  </si>
  <si>
    <t>Trudności w czytaniu i pisaniu</t>
  </si>
  <si>
    <t>Przedmioty do wyboru grupy AR, B,C,S</t>
  </si>
  <si>
    <t>Foniatria</t>
  </si>
  <si>
    <t>Otoneurologia</t>
  </si>
  <si>
    <t>oc</t>
  </si>
  <si>
    <t>Język obcy do wyboru 1</t>
  </si>
  <si>
    <t>Język obcy do wyboru 2</t>
  </si>
  <si>
    <t>Wstęp do nauki o języku</t>
  </si>
  <si>
    <t>Etyka</t>
  </si>
  <si>
    <t>Metody statystyczne</t>
  </si>
  <si>
    <t>Praca dyplomowa</t>
  </si>
  <si>
    <r>
      <rPr>
        <sz val="11"/>
        <color indexed="10"/>
        <rFont val="Czcionka tekstu podstawowego"/>
        <family val="0"/>
      </rPr>
      <t>2</t>
    </r>
    <r>
      <rPr>
        <sz val="11"/>
        <rFont val="Czcionka tekstu podstawowego"/>
        <family val="0"/>
      </rPr>
      <t>,3,4,5</t>
    </r>
  </si>
  <si>
    <r>
      <t>2,</t>
    </r>
    <r>
      <rPr>
        <sz val="11"/>
        <color indexed="10"/>
        <rFont val="Czcionka tekstu podstawowego"/>
        <family val="0"/>
      </rPr>
      <t>3</t>
    </r>
    <r>
      <rPr>
        <sz val="11"/>
        <rFont val="Czcionka tekstu podstawowego"/>
        <family val="0"/>
      </rPr>
      <t>,4,5</t>
    </r>
  </si>
  <si>
    <r>
      <rPr>
        <sz val="11"/>
        <color indexed="10"/>
        <rFont val="Czcionka tekstu podstawowego"/>
        <family val="0"/>
      </rPr>
      <t>1,</t>
    </r>
    <r>
      <rPr>
        <sz val="11"/>
        <rFont val="Czcionka tekstu podstawowego"/>
        <family val="0"/>
      </rPr>
      <t>2,3,4,5</t>
    </r>
  </si>
  <si>
    <r>
      <t>1,2,</t>
    </r>
    <r>
      <rPr>
        <sz val="11"/>
        <color indexed="10"/>
        <rFont val="Czcionka tekstu podstawowego"/>
        <family val="0"/>
      </rPr>
      <t>3</t>
    </r>
    <r>
      <rPr>
        <sz val="11"/>
        <rFont val="Czcionka tekstu podstawowego"/>
        <family val="0"/>
      </rPr>
      <t>,4,5</t>
    </r>
  </si>
  <si>
    <t>5</t>
  </si>
  <si>
    <t>6</t>
  </si>
  <si>
    <t>Egzamin dyplomowy</t>
  </si>
  <si>
    <t>1,2,3,4,5,6</t>
  </si>
  <si>
    <t>Logopedia z audiologią</t>
  </si>
  <si>
    <t>Lg: zajęcia logopedyczne</t>
  </si>
  <si>
    <t>pMLg</t>
  </si>
  <si>
    <t>pMJ</t>
  </si>
  <si>
    <t>I (licencjat)</t>
  </si>
  <si>
    <t>B: zajęcia kierunkowe</t>
  </si>
  <si>
    <t>MW-C</t>
  </si>
  <si>
    <t>1,2,3,4,5</t>
  </si>
  <si>
    <t>Przedmioty grupy AR, B,C</t>
  </si>
  <si>
    <t>Przedmioty grupu AR, B, C</t>
  </si>
  <si>
    <t>Semestr*</t>
  </si>
  <si>
    <t>Alternatywne sposoby porozumiewania się</t>
  </si>
  <si>
    <t>MJ</t>
  </si>
  <si>
    <t>MS</t>
  </si>
  <si>
    <t>cw</t>
  </si>
  <si>
    <t>pMM</t>
  </si>
  <si>
    <t>M: zajęcia audiologiczne, medyczne</t>
  </si>
  <si>
    <t>U: zajęcia z zakresu kształcenia ogólnego</t>
  </si>
  <si>
    <t>MU</t>
  </si>
  <si>
    <t>Przedmioty do wyboru typu AR, B, C, S (MW)</t>
  </si>
  <si>
    <t>Sp: zajęcia z zakresu kształcenia pedagogicznego (nauki społeczne)</t>
  </si>
  <si>
    <t>pMSp</t>
  </si>
  <si>
    <t>C: zajęcia ogólnouczelniane/ogólnowydziałowe</t>
  </si>
  <si>
    <r>
      <t xml:space="preserve">MLg, </t>
    </r>
    <r>
      <rPr>
        <sz val="11"/>
        <rFont val="Czcionka tekstu podstawowego"/>
        <family val="0"/>
      </rPr>
      <t>MP</t>
    </r>
  </si>
  <si>
    <t>LLA100</t>
  </si>
  <si>
    <t>LLA102</t>
  </si>
  <si>
    <t>LLA105</t>
  </si>
  <si>
    <t>LLA106</t>
  </si>
  <si>
    <t>LLA114</t>
  </si>
  <si>
    <t>LLA109</t>
  </si>
  <si>
    <t>LLA115</t>
  </si>
  <si>
    <t>LLA213</t>
  </si>
  <si>
    <t>LLA202</t>
  </si>
  <si>
    <t>LLA201</t>
  </si>
  <si>
    <t>LLA214</t>
  </si>
  <si>
    <t>LLA215</t>
  </si>
  <si>
    <t>LLA217</t>
  </si>
  <si>
    <t>LLA310</t>
  </si>
  <si>
    <t>LLA301</t>
  </si>
  <si>
    <t>LLA302</t>
  </si>
  <si>
    <t>LLA303</t>
  </si>
  <si>
    <t>LLA311</t>
  </si>
  <si>
    <t>LLA305</t>
  </si>
  <si>
    <t>LLA312</t>
  </si>
  <si>
    <t>LLA403</t>
  </si>
  <si>
    <t>LLA400</t>
  </si>
  <si>
    <t>LLA401</t>
  </si>
  <si>
    <t>LLA405</t>
  </si>
  <si>
    <t>LLA416</t>
  </si>
  <si>
    <t>LLA501</t>
  </si>
  <si>
    <t>LLA525</t>
  </si>
  <si>
    <t>LLA522</t>
  </si>
  <si>
    <t>LLA507</t>
  </si>
  <si>
    <t>LLA602</t>
  </si>
  <si>
    <t>LLA616</t>
  </si>
  <si>
    <t>LLAR009</t>
  </si>
  <si>
    <t>LLAR001</t>
  </si>
  <si>
    <t>LLAR011</t>
  </si>
  <si>
    <t>LLAR004</t>
  </si>
  <si>
    <t>LLAR005</t>
  </si>
  <si>
    <t>LLAR006</t>
  </si>
  <si>
    <t>LLAR013</t>
  </si>
  <si>
    <t>LLA5x</t>
  </si>
  <si>
    <t>LLA6x</t>
  </si>
  <si>
    <t>LLBxx</t>
  </si>
  <si>
    <t>stacjonarne</t>
  </si>
  <si>
    <t>pr</t>
  </si>
  <si>
    <t>Językoznawcze podstawy logopedii 1</t>
  </si>
  <si>
    <t>Językoznawcze podstawy logopedii 2</t>
  </si>
  <si>
    <t>Diagnostyka przesiewowa i protezowanie słuchu</t>
  </si>
  <si>
    <t>wr</t>
  </si>
  <si>
    <t xml:space="preserve">Emisja głosu </t>
  </si>
  <si>
    <t>MW-B, MP</t>
  </si>
  <si>
    <t>MJ, MP</t>
  </si>
  <si>
    <t>VI</t>
  </si>
  <si>
    <r>
      <t>1,2,3,</t>
    </r>
    <r>
      <rPr>
        <sz val="11"/>
        <color indexed="10"/>
        <rFont val="Czcionka tekstu podstawowego"/>
        <family val="0"/>
      </rPr>
      <t>4,</t>
    </r>
    <r>
      <rPr>
        <sz val="11"/>
        <rFont val="Czcionka tekstu podstawowego"/>
        <family val="0"/>
      </rPr>
      <t>5</t>
    </r>
  </si>
  <si>
    <r>
      <t>3,4,</t>
    </r>
    <r>
      <rPr>
        <sz val="11"/>
        <color indexed="10"/>
        <rFont val="Czcionka tekstu podstawowego"/>
        <family val="0"/>
      </rPr>
      <t>5,</t>
    </r>
    <r>
      <rPr>
        <sz val="11"/>
        <rFont val="Czcionka tekstu podstawowego"/>
        <family val="0"/>
      </rPr>
      <t>6</t>
    </r>
  </si>
  <si>
    <t>pMM, MP</t>
  </si>
  <si>
    <t>Patologia i diagnostyka narządu słuchu (audiometria) 1</t>
  </si>
  <si>
    <t>pMJ, MP</t>
  </si>
  <si>
    <t>pMLg, MP</t>
  </si>
  <si>
    <t>MSp, MP</t>
  </si>
  <si>
    <t>Metodyka postępowania logopedycznego 1</t>
  </si>
  <si>
    <t>praktyczny</t>
  </si>
  <si>
    <t>I licencjat</t>
  </si>
  <si>
    <t>Metodyka postępowania logopedycznego 2</t>
  </si>
  <si>
    <t>MLg, MP</t>
  </si>
  <si>
    <t>Moduły:
MP-z.praktyczne, 
MJ-z.językoznawcze, 
MLg-z.logopedyczne, 
Mh - z.inne humanistyczne  MM- z.audiologiczne, medyczne,                    MSp - z. n. społecznych</t>
  </si>
  <si>
    <t xml:space="preserve">Moduły:
MP-z.praktyczne, 
MJ-z.językoznawcze, 
MLg-z.logopedyczne, MM-z. audiologiczne, medyczne 
MSp-z. n. społecznych MU-z. inne humanistyczne              </t>
  </si>
  <si>
    <r>
      <rPr>
        <sz val="11"/>
        <color indexed="10"/>
        <rFont val="Czcionka tekstu podstawowego"/>
        <family val="0"/>
      </rPr>
      <t>2,3</t>
    </r>
    <r>
      <rPr>
        <sz val="11"/>
        <rFont val="Czcionka tekstu podstawowego"/>
        <family val="0"/>
      </rPr>
      <t>,</t>
    </r>
    <r>
      <rPr>
        <sz val="11"/>
        <color indexed="10"/>
        <rFont val="Czcionka tekstu podstawowego"/>
        <family val="0"/>
      </rPr>
      <t>4</t>
    </r>
  </si>
  <si>
    <t>4,5,6</t>
  </si>
  <si>
    <r>
      <t>*</t>
    </r>
    <r>
      <rPr>
        <sz val="11"/>
        <rFont val="Arial"/>
        <family val="2"/>
      </rPr>
      <t>kolorem czerwonym zaznaczono semestr preferowany dla danych zajęć</t>
    </r>
  </si>
  <si>
    <r>
      <t xml:space="preserve"> </t>
    </r>
    <r>
      <rPr>
        <sz val="12"/>
        <color indexed="8"/>
        <rFont val="Czcionka tekstu podstawowego"/>
        <family val="0"/>
      </rPr>
      <t xml:space="preserve"> **</t>
    </r>
    <r>
      <rPr>
        <sz val="11"/>
        <color indexed="8"/>
        <rFont val="Czcionka tekstu podstawowego"/>
        <family val="0"/>
      </rPr>
      <t xml:space="preserve"> liczba godzin szacunkowa z uwagi na możliwość wyboru różnych form zajęć</t>
    </r>
  </si>
  <si>
    <t xml:space="preserve">w 4. semestrze.  </t>
  </si>
  <si>
    <t>pMSp, MP</t>
  </si>
  <si>
    <r>
      <rPr>
        <sz val="11"/>
        <color indexed="10"/>
        <rFont val="Czcionka tekstu podstawowego"/>
        <family val="2"/>
      </rPr>
      <t>2</t>
    </r>
    <r>
      <rPr>
        <sz val="11"/>
        <color theme="1"/>
        <rFont val="Czcionka tekstu podstawowego"/>
        <family val="2"/>
      </rPr>
      <t>,</t>
    </r>
    <r>
      <rPr>
        <b/>
        <sz val="11"/>
        <color indexed="10"/>
        <rFont val="Czcionka tekstu podstawowego"/>
        <family val="2"/>
      </rPr>
      <t>3</t>
    </r>
    <r>
      <rPr>
        <sz val="11"/>
        <color theme="1"/>
        <rFont val="Czcionka tekstu podstawowego"/>
        <family val="2"/>
      </rPr>
      <t>,4,5</t>
    </r>
  </si>
  <si>
    <t>30**</t>
  </si>
  <si>
    <t>Mh</t>
  </si>
  <si>
    <t>Patologia i diagnostyka narządu słuchu (audiometria) 2</t>
  </si>
  <si>
    <t>ck3</t>
  </si>
  <si>
    <t>Podstawy psychiatrii z elementami psychopatologii i geriatrii</t>
  </si>
  <si>
    <t>Podstawy diagnozy i terapii opóźnień rozwoju mowy</t>
  </si>
  <si>
    <t>Technologie informacyjne w pracy logopedy</t>
  </si>
  <si>
    <t>Podstawy audiofonologii</t>
  </si>
  <si>
    <t>Surdologopedia</t>
  </si>
  <si>
    <t>Metody wspomagające w terapii logopedycznej</t>
  </si>
  <si>
    <t xml:space="preserve">Psycholingwistyka </t>
  </si>
  <si>
    <t>Podstawy języka migowego</t>
  </si>
  <si>
    <t>Pedagogika specjalna</t>
  </si>
  <si>
    <r>
      <t>1,</t>
    </r>
    <r>
      <rPr>
        <sz val="11"/>
        <color indexed="10"/>
        <rFont val="Czcionka tekstu podstawowego"/>
        <family val="0"/>
      </rPr>
      <t>2</t>
    </r>
    <r>
      <rPr>
        <sz val="11"/>
        <rFont val="Czcionka tekstu podstawowego"/>
        <family val="0"/>
      </rPr>
      <t>,3,4,5</t>
    </r>
  </si>
  <si>
    <t>Psychologia społeczna</t>
  </si>
  <si>
    <t>Zaburzenia mowy w demencji</t>
  </si>
  <si>
    <t>Zaburzenia komunikacji językowej - dyslalia i alalii</t>
  </si>
  <si>
    <t>Zaburzenia komunikacji językowej - dyzartria</t>
  </si>
  <si>
    <t>Podstawy akustyki mowy</t>
  </si>
  <si>
    <t>Wiedza o terytorialnym i społecznym zróżnicowaniu języka</t>
  </si>
  <si>
    <t>skróty:</t>
  </si>
  <si>
    <t>w3</t>
  </si>
  <si>
    <r>
      <t>Fonologia i fonetyka artykulacyjna</t>
    </r>
    <r>
      <rPr>
        <sz val="11"/>
        <rFont val="Czcionka tekstu podstawowego"/>
        <family val="0"/>
      </rPr>
      <t xml:space="preserve"> z fonetyką akustyczną i wizualną</t>
    </r>
    <r>
      <rPr>
        <sz val="11"/>
        <color indexed="8"/>
        <rFont val="Czcionka tekstu podstawowego"/>
        <family val="0"/>
      </rPr>
      <t xml:space="preserve"> 1</t>
    </r>
  </si>
  <si>
    <r>
      <t xml:space="preserve">Fonologia i fonetyka artykulacyjna </t>
    </r>
    <r>
      <rPr>
        <sz val="11"/>
        <rFont val="Czcionka tekstu podstawowego"/>
        <family val="0"/>
      </rPr>
      <t>z fonetyką akustyczną i wizualną</t>
    </r>
    <r>
      <rPr>
        <sz val="11"/>
        <color indexed="8"/>
        <rFont val="Czcionka tekstu podstawowego"/>
        <family val="0"/>
      </rPr>
      <t xml:space="preserve"> 2</t>
    </r>
  </si>
  <si>
    <r>
      <t>Neurologia z elementami pediatrii</t>
    </r>
    <r>
      <rPr>
        <sz val="11"/>
        <rFont val="Czcionka tekstu podstawowego"/>
        <family val="0"/>
      </rPr>
      <t xml:space="preserve"> i neonatologii</t>
    </r>
  </si>
  <si>
    <r>
      <rPr>
        <sz val="11"/>
        <rFont val="Czcionka tekstu podstawowego"/>
        <family val="0"/>
      </rPr>
      <t>Zaburzenia komunikacji językowej - afazja</t>
    </r>
    <r>
      <rPr>
        <sz val="11"/>
        <color indexed="10"/>
        <rFont val="Czcionka tekstu podstawowego"/>
        <family val="0"/>
      </rPr>
      <t xml:space="preserve"> </t>
    </r>
    <r>
      <rPr>
        <sz val="11"/>
        <rFont val="Czcionka tekstu podstawowego"/>
        <family val="0"/>
      </rPr>
      <t xml:space="preserve">u dzieci i dorosłych </t>
    </r>
  </si>
  <si>
    <t xml:space="preserve">Zaburzenia komunikacji językowej w niepełnosprawności intelektualnej i niepełnosprawnościach sprzężonych </t>
  </si>
  <si>
    <r>
      <t>Zaburzenia płynności mówienia-jąkanie</t>
    </r>
    <r>
      <rPr>
        <sz val="11"/>
        <rFont val="Czcionka tekstu podstawowego"/>
        <family val="0"/>
      </rPr>
      <t xml:space="preserve"> i giełkot</t>
    </r>
  </si>
  <si>
    <r>
      <t>1,</t>
    </r>
    <r>
      <rPr>
        <sz val="11"/>
        <color indexed="10"/>
        <rFont val="Czcionka tekstu podstawowego"/>
        <family val="0"/>
      </rPr>
      <t>2</t>
    </r>
  </si>
  <si>
    <t>75**</t>
  </si>
  <si>
    <t>2021/2022 dla I roku</t>
  </si>
  <si>
    <t>2021/22 dla 1. roku</t>
  </si>
  <si>
    <t>Seminarium dypl. 1</t>
  </si>
  <si>
    <t>Seminarium dypl. 2</t>
  </si>
  <si>
    <r>
      <t>Praktyki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zawodowe psychologiczno-pedagogiczne****</t>
    </r>
  </si>
  <si>
    <r>
      <t>Zawodowe praktyki pedagogiczno</t>
    </r>
    <r>
      <rPr>
        <sz val="11"/>
        <rFont val="Czcionka tekstu podstawowego"/>
        <family val="0"/>
      </rPr>
      <t>-logopedyczne</t>
    </r>
    <r>
      <rPr>
        <sz val="11"/>
        <color indexed="8"/>
        <rFont val="Czcionka tekstu podstawowego"/>
        <family val="0"/>
      </rPr>
      <t xml:space="preserve">  1 ***</t>
    </r>
  </si>
  <si>
    <r>
      <t>Zawodowe praktyki pedagogiczno-</t>
    </r>
    <r>
      <rPr>
        <sz val="11"/>
        <rFont val="Czcionka tekstu podstawowego"/>
        <family val="0"/>
      </rPr>
      <t xml:space="preserve">logopedyczne </t>
    </r>
    <r>
      <rPr>
        <sz val="11"/>
        <color indexed="8"/>
        <rFont val="Czcionka tekstu podstawowego"/>
        <family val="0"/>
      </rPr>
      <t xml:space="preserve"> 2 ***</t>
    </r>
  </si>
  <si>
    <t xml:space="preserve">*** Zawodowe praktyki pedagogiczno-logopedyczne 1 (3 miesiące) odbywają się w 2. semestrze (wrzesień) oraz w trakcie semestru 3. i 4.; zaliczenie </t>
  </si>
  <si>
    <t>Zawodowe praktyki pedagogiczno-logopedyczne 2 (2,5 miesiąca) odbywają się w 4 semestrze (wrzesień) oraz w trakcie semestru 5 i 6; zaliczenie w 6. semestrze</t>
  </si>
  <si>
    <t>**** Praktyki zawodowe psychologiczno-pedagogiczne (0,5 miesiąca) odbywają się w 1 i 2 sem., zaliczenie w 2. semestrze.</t>
  </si>
  <si>
    <t xml:space="preserve">stopień: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</si>
</sst>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9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indexed="10"/>
      <name val="Czcionka tekstu podstawowego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b/>
      <sz val="10"/>
      <name val="Czcionka tekstu podstawowego"/>
      <family val="2"/>
    </font>
    <font>
      <b/>
      <sz val="14"/>
      <color indexed="10"/>
      <name val="Arial"/>
      <family val="2"/>
    </font>
    <font>
      <b/>
      <sz val="14"/>
      <color indexed="10"/>
      <name val="Czcionka tekstu podstawowego"/>
      <family val="0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4"/>
      <color indexed="10"/>
      <name val="Tahoma"/>
      <family val="2"/>
    </font>
    <font>
      <sz val="14"/>
      <color indexed="8"/>
      <name val="Tahoma"/>
      <family val="2"/>
    </font>
    <font>
      <b/>
      <i/>
      <sz val="14"/>
      <color indexed="10"/>
      <name val="Czcionka tekstu podstawowego"/>
      <family val="0"/>
    </font>
    <font>
      <sz val="14"/>
      <color indexed="10"/>
      <name val="Czcionka tekstu podstawowego"/>
      <family val="2"/>
    </font>
    <font>
      <b/>
      <sz val="14"/>
      <color indexed="8"/>
      <name val="Czcionka tekstu podstawowego"/>
      <family val="2"/>
    </font>
    <font>
      <sz val="8"/>
      <name val="Czcionka tekstu podstawowego"/>
      <family val="0"/>
    </font>
    <font>
      <sz val="12"/>
      <color indexed="8"/>
      <name val="Czcionka tekstu podstawowego"/>
      <family val="0"/>
    </font>
    <font>
      <sz val="11"/>
      <name val="Arial"/>
      <family val="2"/>
    </font>
    <font>
      <b/>
      <sz val="11"/>
      <color indexed="10"/>
      <name val="Czcionka tekstu podstawowego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10"/>
      <name val="Czcionka tekstu podstawowego"/>
      <family val="0"/>
    </font>
    <font>
      <b/>
      <i/>
      <sz val="12"/>
      <color indexed="8"/>
      <name val="Czcionka tekstu podstawowego"/>
      <family val="0"/>
    </font>
    <font>
      <sz val="11"/>
      <color indexed="8"/>
      <name val="Calibri"/>
      <family val="2"/>
    </font>
    <font>
      <b/>
      <sz val="11"/>
      <color indexed="17"/>
      <name val="Czcionka tekstu podstawowego"/>
      <family val="0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zcionka tekstu podstawowego"/>
      <family val="0"/>
    </font>
    <font>
      <b/>
      <i/>
      <sz val="12"/>
      <color theme="1"/>
      <name val="Czcionka tekstu podstawowego"/>
      <family val="0"/>
    </font>
    <font>
      <b/>
      <sz val="11"/>
      <color theme="6" tint="-0.4999699890613556"/>
      <name val="Czcionka tekstu podstawowego"/>
      <family val="0"/>
    </font>
    <font>
      <sz val="11"/>
      <color rgb="FF0000FF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4"/>
      <color rgb="FFFF0000"/>
      <name val="Czcionka tekstu podstawowego"/>
      <family val="0"/>
    </font>
    <font>
      <b/>
      <i/>
      <sz val="12"/>
      <color rgb="FFFF0000"/>
      <name val="Arial"/>
      <family val="2"/>
    </font>
    <font>
      <sz val="12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>
        <color indexed="63"/>
      </left>
      <right style="thin"/>
      <top style="thin"/>
      <bottom style="thin"/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/>
      <top/>
      <bottom/>
    </border>
    <border>
      <left/>
      <right/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/>
      <right/>
      <top style="double">
        <color theme="0" tint="-0.3499799966812134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>
        <color indexed="63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8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2" fillId="0" borderId="0">
      <alignment/>
      <protection/>
    </xf>
    <xf numFmtId="0" fontId="75" fillId="26" borderId="1" applyNumberFormat="0" applyAlignment="0" applyProtection="0"/>
    <xf numFmtId="0" fontId="7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9" fillId="32" borderId="10" xfId="52" applyFont="1" applyFill="1" applyBorder="1" applyAlignment="1" applyProtection="1">
      <alignment horizontal="center" vertical="center"/>
      <protection locked="0"/>
    </xf>
    <xf numFmtId="0" fontId="7" fillId="32" borderId="11" xfId="52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left"/>
    </xf>
    <xf numFmtId="0" fontId="7" fillId="33" borderId="10" xfId="52" applyFont="1" applyFill="1" applyBorder="1" applyAlignment="1" applyProtection="1">
      <alignment horizontal="center" vertical="center"/>
      <protection hidden="1"/>
    </xf>
    <xf numFmtId="0" fontId="13" fillId="33" borderId="10" xfId="52" applyFont="1" applyFill="1" applyBorder="1" applyAlignment="1" applyProtection="1">
      <alignment horizontal="center" vertical="center" wrapText="1"/>
      <protection locked="0"/>
    </xf>
    <xf numFmtId="0" fontId="21" fillId="32" borderId="10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20" fillId="0" borderId="0" xfId="0" applyFont="1" applyAlignment="1">
      <alignment/>
    </xf>
    <xf numFmtId="0" fontId="82" fillId="0" borderId="0" xfId="0" applyFont="1" applyAlignment="1">
      <alignment vertical="center"/>
    </xf>
    <xf numFmtId="49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0" xfId="52" applyFont="1" applyFill="1" applyBorder="1" applyAlignment="1" applyProtection="1">
      <alignment horizontal="left" vertical="center" indent="1"/>
      <protection locked="0"/>
    </xf>
    <xf numFmtId="0" fontId="21" fillId="34" borderId="0" xfId="44" applyFont="1" applyFill="1" applyBorder="1" applyAlignment="1" applyProtection="1">
      <alignment horizontal="center" vertical="center"/>
      <protection locked="0"/>
    </xf>
    <xf numFmtId="0" fontId="9" fillId="34" borderId="0" xfId="52" applyFont="1" applyFill="1" applyBorder="1" applyAlignment="1" applyProtection="1">
      <alignment horizontal="center" vertical="center"/>
      <protection locked="0"/>
    </xf>
    <xf numFmtId="0" fontId="7" fillId="34" borderId="0" xfId="52" applyFont="1" applyFill="1" applyBorder="1" applyAlignment="1" applyProtection="1">
      <alignment horizontal="center" vertical="center"/>
      <protection hidden="1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Border="1" applyAlignment="1" applyProtection="1">
      <alignment horizontal="righ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17" fontId="25" fillId="34" borderId="0" xfId="0" applyNumberFormat="1" applyFont="1" applyFill="1" applyBorder="1" applyAlignment="1" applyProtection="1">
      <alignment horizontal="left" vertical="center"/>
      <protection locked="0"/>
    </xf>
    <xf numFmtId="49" fontId="7" fillId="33" borderId="12" xfId="52" applyNumberFormat="1" applyFont="1" applyFill="1" applyBorder="1" applyAlignment="1" applyProtection="1">
      <alignment vertical="center"/>
      <protection locked="0"/>
    </xf>
    <xf numFmtId="0" fontId="7" fillId="33" borderId="13" xfId="52" applyFont="1" applyFill="1" applyBorder="1" applyAlignment="1" applyProtection="1">
      <alignment horizontal="right" vertical="center"/>
      <protection locked="0"/>
    </xf>
    <xf numFmtId="0" fontId="15" fillId="33" borderId="13" xfId="52" applyFont="1" applyFill="1" applyBorder="1" applyAlignment="1" applyProtection="1">
      <alignment vertical="center"/>
      <protection locked="0"/>
    </xf>
    <xf numFmtId="0" fontId="7" fillId="33" borderId="13" xfId="52" applyFont="1" applyFill="1" applyBorder="1" applyAlignment="1" applyProtection="1">
      <alignment horizontal="right" vertical="center"/>
      <protection hidden="1"/>
    </xf>
    <xf numFmtId="0" fontId="22" fillId="33" borderId="13" xfId="52" applyFont="1" applyFill="1" applyBorder="1" applyAlignment="1" applyProtection="1">
      <alignment horizontal="center" vertical="center"/>
      <protection hidden="1"/>
    </xf>
    <xf numFmtId="49" fontId="4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32" borderId="15" xfId="0" applyFill="1" applyBorder="1" applyAlignment="1">
      <alignment horizontal="center" vertical="center"/>
    </xf>
    <xf numFmtId="0" fontId="15" fillId="33" borderId="16" xfId="52" applyFont="1" applyFill="1" applyBorder="1" applyAlignment="1" applyProtection="1">
      <alignment vertical="center"/>
      <protection locked="0"/>
    </xf>
    <xf numFmtId="49" fontId="4" fillId="35" borderId="17" xfId="0" applyNumberFormat="1" applyFont="1" applyFill="1" applyBorder="1" applyAlignment="1" applyProtection="1">
      <alignment horizontal="center" vertical="center"/>
      <protection locked="0"/>
    </xf>
    <xf numFmtId="49" fontId="0" fillId="32" borderId="18" xfId="52" applyNumberFormat="1" applyFont="1" applyFill="1" applyBorder="1" applyAlignment="1" applyProtection="1">
      <alignment horizontal="left" vertical="center" indent="1"/>
      <protection locked="0"/>
    </xf>
    <xf numFmtId="0" fontId="0" fillId="32" borderId="19" xfId="52" applyFont="1" applyFill="1" applyBorder="1" applyAlignment="1" applyProtection="1">
      <alignment horizontal="center" vertical="center"/>
      <protection locked="0"/>
    </xf>
    <xf numFmtId="0" fontId="0" fillId="32" borderId="19" xfId="0" applyFont="1" applyFill="1" applyBorder="1" applyAlignment="1">
      <alignment horizontal="center" vertical="center"/>
    </xf>
    <xf numFmtId="0" fontId="0" fillId="35" borderId="20" xfId="52" applyFont="1" applyFill="1" applyBorder="1" applyAlignment="1" applyProtection="1">
      <alignment horizontal="right" vertical="center" indent="1"/>
      <protection locked="0"/>
    </xf>
    <xf numFmtId="0" fontId="0" fillId="35" borderId="20" xfId="44" applyFont="1" applyFill="1" applyBorder="1" applyAlignment="1" applyProtection="1">
      <alignment horizontal="center" vertical="center"/>
      <protection locked="0"/>
    </xf>
    <xf numFmtId="0" fontId="0" fillId="35" borderId="20" xfId="52" applyFont="1" applyFill="1" applyBorder="1" applyAlignment="1" applyProtection="1">
      <alignment horizontal="center" vertical="center"/>
      <protection locked="0"/>
    </xf>
    <xf numFmtId="0" fontId="0" fillId="35" borderId="19" xfId="52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>
      <alignment horizontal="center" vertical="center"/>
    </xf>
    <xf numFmtId="0" fontId="0" fillId="32" borderId="18" xfId="52" applyFont="1" applyFill="1" applyBorder="1" applyAlignment="1" applyProtection="1">
      <alignment horizontal="left" vertical="center" indent="1"/>
      <protection locked="0"/>
    </xf>
    <xf numFmtId="0" fontId="0" fillId="32" borderId="19" xfId="44" applyFont="1" applyFill="1" applyBorder="1" applyAlignment="1" applyProtection="1">
      <alignment horizontal="center" vertical="center"/>
      <protection locked="0"/>
    </xf>
    <xf numFmtId="0" fontId="0" fillId="8" borderId="20" xfId="52" applyFont="1" applyFill="1" applyBorder="1" applyAlignment="1" applyProtection="1">
      <alignment horizontal="right" vertical="center" indent="1"/>
      <protection locked="0"/>
    </xf>
    <xf numFmtId="0" fontId="0" fillId="8" borderId="20" xfId="44" applyFont="1" applyFill="1" applyBorder="1" applyAlignment="1" applyProtection="1">
      <alignment horizontal="center" vertical="center"/>
      <protection locked="0"/>
    </xf>
    <xf numFmtId="0" fontId="0" fillId="8" borderId="20" xfId="52" applyFont="1" applyFill="1" applyBorder="1" applyAlignment="1" applyProtection="1">
      <alignment horizontal="center" vertical="center"/>
      <protection locked="0"/>
    </xf>
    <xf numFmtId="0" fontId="0" fillId="8" borderId="19" xfId="52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>
      <alignment horizontal="center" vertical="center"/>
    </xf>
    <xf numFmtId="0" fontId="0" fillId="0" borderId="18" xfId="52" applyFont="1" applyFill="1" applyBorder="1" applyAlignment="1" applyProtection="1">
      <alignment horizontal="left" vertical="center" indent="1"/>
      <protection locked="0"/>
    </xf>
    <xf numFmtId="0" fontId="0" fillId="34" borderId="19" xfId="52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77" fillId="35" borderId="19" xfId="52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>
      <alignment/>
    </xf>
    <xf numFmtId="0" fontId="77" fillId="32" borderId="19" xfId="52" applyFont="1" applyFill="1" applyBorder="1" applyAlignment="1" applyProtection="1">
      <alignment horizontal="center" vertical="center"/>
      <protection locked="0"/>
    </xf>
    <xf numFmtId="0" fontId="77" fillId="0" borderId="19" xfId="52" applyFont="1" applyFill="1" applyBorder="1" applyAlignment="1" applyProtection="1">
      <alignment horizontal="center" vertical="center"/>
      <protection locked="0"/>
    </xf>
    <xf numFmtId="0" fontId="77" fillId="34" borderId="19" xfId="52" applyFont="1" applyFill="1" applyBorder="1" applyAlignment="1" applyProtection="1">
      <alignment horizontal="center" vertical="center"/>
      <protection locked="0"/>
    </xf>
    <xf numFmtId="0" fontId="84" fillId="8" borderId="19" xfId="52" applyFont="1" applyFill="1" applyBorder="1" applyAlignment="1" applyProtection="1">
      <alignment horizontal="center" vertical="center"/>
      <protection hidden="1"/>
    </xf>
    <xf numFmtId="0" fontId="84" fillId="8" borderId="19" xfId="52" applyFont="1" applyFill="1" applyBorder="1" applyAlignment="1" applyProtection="1">
      <alignment horizontal="center" vertical="center"/>
      <protection locked="0"/>
    </xf>
    <xf numFmtId="0" fontId="84" fillId="35" borderId="19" xfId="52" applyFont="1" applyFill="1" applyBorder="1" applyAlignment="1" applyProtection="1">
      <alignment horizontal="center" vertical="center"/>
      <protection hidden="1"/>
    </xf>
    <xf numFmtId="0" fontId="84" fillId="35" borderId="19" xfId="52" applyFont="1" applyFill="1" applyBorder="1" applyAlignment="1" applyProtection="1">
      <alignment horizontal="center" vertical="center"/>
      <protection locked="0"/>
    </xf>
    <xf numFmtId="0" fontId="13" fillId="35" borderId="19" xfId="52" applyFont="1" applyFill="1" applyBorder="1" applyAlignment="1" applyProtection="1">
      <alignment horizontal="center" vertical="center" wrapText="1"/>
      <protection locked="0"/>
    </xf>
    <xf numFmtId="49" fontId="4" fillId="8" borderId="21" xfId="0" applyNumberFormat="1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0" fontId="77" fillId="35" borderId="20" xfId="52" applyFont="1" applyFill="1" applyBorder="1" applyAlignment="1" applyProtection="1">
      <alignment horizontal="right" vertical="center" indent="1"/>
      <protection locked="0"/>
    </xf>
    <xf numFmtId="0" fontId="77" fillId="35" borderId="20" xfId="44" applyFont="1" applyFill="1" applyBorder="1" applyAlignment="1" applyProtection="1">
      <alignment horizontal="center" vertical="center"/>
      <protection locked="0"/>
    </xf>
    <xf numFmtId="0" fontId="77" fillId="35" borderId="20" xfId="52" applyFont="1" applyFill="1" applyBorder="1" applyAlignment="1" applyProtection="1">
      <alignment horizontal="center" vertical="center"/>
      <protection locked="0"/>
    </xf>
    <xf numFmtId="0" fontId="77" fillId="35" borderId="19" xfId="52" applyFont="1" applyFill="1" applyBorder="1" applyAlignment="1" applyProtection="1">
      <alignment horizontal="center" vertical="center"/>
      <protection locked="0"/>
    </xf>
    <xf numFmtId="0" fontId="77" fillId="35" borderId="19" xfId="0" applyFont="1" applyFill="1" applyBorder="1" applyAlignment="1">
      <alignment horizontal="center" vertical="center"/>
    </xf>
    <xf numFmtId="0" fontId="77" fillId="8" borderId="22" xfId="52" applyFont="1" applyFill="1" applyBorder="1" applyAlignment="1" applyProtection="1">
      <alignment horizontal="right" vertical="center" indent="1"/>
      <protection locked="0"/>
    </xf>
    <xf numFmtId="0" fontId="77" fillId="8" borderId="22" xfId="44" applyFont="1" applyFill="1" applyBorder="1" applyAlignment="1" applyProtection="1">
      <alignment horizontal="center" vertical="center"/>
      <protection locked="0"/>
    </xf>
    <xf numFmtId="0" fontId="77" fillId="8" borderId="22" xfId="52" applyFont="1" applyFill="1" applyBorder="1" applyAlignment="1" applyProtection="1">
      <alignment horizontal="center" vertical="center"/>
      <protection locked="0"/>
    </xf>
    <xf numFmtId="0" fontId="84" fillId="8" borderId="23" xfId="52" applyFont="1" applyFill="1" applyBorder="1" applyAlignment="1" applyProtection="1">
      <alignment horizontal="center" vertical="center"/>
      <protection hidden="1"/>
    </xf>
    <xf numFmtId="0" fontId="77" fillId="8" borderId="23" xfId="52" applyFont="1" applyFill="1" applyBorder="1" applyAlignment="1" applyProtection="1">
      <alignment horizontal="center" vertical="center"/>
      <protection locked="0"/>
    </xf>
    <xf numFmtId="0" fontId="84" fillId="8" borderId="23" xfId="52" applyFont="1" applyFill="1" applyBorder="1" applyAlignment="1" applyProtection="1">
      <alignment horizontal="center" vertical="center"/>
      <protection locked="0"/>
    </xf>
    <xf numFmtId="0" fontId="77" fillId="8" borderId="23" xfId="0" applyFont="1" applyFill="1" applyBorder="1" applyAlignment="1">
      <alignment horizontal="center" vertical="center"/>
    </xf>
    <xf numFmtId="49" fontId="34" fillId="32" borderId="14" xfId="0" applyNumberFormat="1" applyFont="1" applyFill="1" applyBorder="1" applyAlignment="1" applyProtection="1">
      <alignment horizontal="center" vertical="center"/>
      <protection locked="0"/>
    </xf>
    <xf numFmtId="0" fontId="19" fillId="32" borderId="10" xfId="52" applyFont="1" applyFill="1" applyBorder="1" applyAlignment="1" applyProtection="1">
      <alignment horizontal="left" vertical="center" indent="1"/>
      <protection locked="0"/>
    </xf>
    <xf numFmtId="0" fontId="2" fillId="32" borderId="10" xfId="52" applyFont="1" applyFill="1" applyBorder="1" applyAlignment="1" applyProtection="1">
      <alignment horizontal="left" vertical="center" indent="1"/>
      <protection locked="0"/>
    </xf>
    <xf numFmtId="0" fontId="85" fillId="34" borderId="0" xfId="0" applyFont="1" applyFill="1" applyAlignment="1">
      <alignment/>
    </xf>
    <xf numFmtId="0" fontId="77" fillId="34" borderId="0" xfId="0" applyFont="1" applyFill="1" applyAlignment="1">
      <alignment/>
    </xf>
    <xf numFmtId="0" fontId="4" fillId="32" borderId="18" xfId="52" applyFont="1" applyFill="1" applyBorder="1" applyAlignment="1" applyProtection="1">
      <alignment horizontal="left" vertical="center" indent="1"/>
      <protection locked="0"/>
    </xf>
    <xf numFmtId="0" fontId="59" fillId="32" borderId="10" xfId="52" applyFont="1" applyFill="1" applyBorder="1" applyAlignment="1" applyProtection="1">
      <alignment horizontal="left" vertical="center" indent="1"/>
      <protection locked="0"/>
    </xf>
    <xf numFmtId="49" fontId="4" fillId="32" borderId="18" xfId="52" applyNumberFormat="1" applyFont="1" applyFill="1" applyBorder="1" applyAlignment="1" applyProtection="1">
      <alignment horizontal="left" vertical="center" indent="1"/>
      <protection locked="0"/>
    </xf>
    <xf numFmtId="0" fontId="4" fillId="32" borderId="19" xfId="0" applyFont="1" applyFill="1" applyBorder="1" applyAlignment="1">
      <alignment horizontal="center" vertical="center"/>
    </xf>
    <xf numFmtId="0" fontId="77" fillId="34" borderId="19" xfId="52" applyFont="1" applyFill="1" applyBorder="1" applyAlignment="1" applyProtection="1">
      <alignment horizontal="center" vertical="center"/>
      <protection hidden="1"/>
    </xf>
    <xf numFmtId="0" fontId="0" fillId="34" borderId="19" xfId="0" applyFont="1" applyFill="1" applyBorder="1" applyAlignment="1">
      <alignment horizontal="center" vertical="center"/>
    </xf>
    <xf numFmtId="0" fontId="86" fillId="34" borderId="19" xfId="52" applyFont="1" applyFill="1" applyBorder="1" applyAlignment="1" applyProtection="1">
      <alignment horizontal="center" vertical="center"/>
      <protection locked="0"/>
    </xf>
    <xf numFmtId="49" fontId="87" fillId="32" borderId="19" xfId="44" applyNumberFormat="1" applyFont="1" applyFill="1" applyBorder="1" applyAlignment="1" applyProtection="1">
      <alignment horizontal="center" vertical="center"/>
      <protection locked="0"/>
    </xf>
    <xf numFmtId="49" fontId="88" fillId="32" borderId="19" xfId="44" applyNumberFormat="1" applyFont="1" applyFill="1" applyBorder="1" applyAlignment="1" applyProtection="1">
      <alignment horizontal="center" vertical="center"/>
      <protection locked="0"/>
    </xf>
    <xf numFmtId="0" fontId="87" fillId="32" borderId="19" xfId="44" applyFont="1" applyFill="1" applyBorder="1" applyAlignment="1" applyProtection="1">
      <alignment horizontal="center" vertical="center"/>
      <protection locked="0"/>
    </xf>
    <xf numFmtId="0" fontId="87" fillId="8" borderId="20" xfId="44" applyFont="1" applyFill="1" applyBorder="1" applyAlignment="1" applyProtection="1">
      <alignment horizontal="center" vertical="center"/>
      <protection locked="0"/>
    </xf>
    <xf numFmtId="0" fontId="87" fillId="0" borderId="19" xfId="44" applyFont="1" applyFill="1" applyBorder="1" applyAlignment="1" applyProtection="1">
      <alignment horizontal="center" vertical="center"/>
      <protection locked="0"/>
    </xf>
    <xf numFmtId="0" fontId="87" fillId="34" borderId="19" xfId="44" applyFont="1" applyFill="1" applyBorder="1" applyAlignment="1" applyProtection="1">
      <alignment horizontal="center" vertical="center"/>
      <protection locked="0"/>
    </xf>
    <xf numFmtId="0" fontId="87" fillId="35" borderId="20" xfId="44" applyFont="1" applyFill="1" applyBorder="1" applyAlignment="1" applyProtection="1">
      <alignment horizontal="center" vertical="center"/>
      <protection locked="0"/>
    </xf>
    <xf numFmtId="49" fontId="0" fillId="32" borderId="18" xfId="52" applyNumberFormat="1" applyFont="1" applyFill="1" applyBorder="1" applyAlignment="1" applyProtection="1">
      <alignment horizontal="left" vertical="center" wrapText="1" indent="1"/>
      <protection locked="0"/>
    </xf>
    <xf numFmtId="0" fontId="0" fillId="32" borderId="18" xfId="52" applyFont="1" applyFill="1" applyBorder="1" applyAlignment="1" applyProtection="1">
      <alignment horizontal="left" vertical="center" wrapText="1" indent="1"/>
      <protection locked="0"/>
    </xf>
    <xf numFmtId="0" fontId="0" fillId="34" borderId="18" xfId="52" applyFont="1" applyFill="1" applyBorder="1" applyAlignment="1" applyProtection="1">
      <alignment horizontal="left" vertical="center" indent="1"/>
      <protection locked="0"/>
    </xf>
    <xf numFmtId="0" fontId="89" fillId="32" borderId="10" xfId="52" applyFont="1" applyFill="1" applyBorder="1" applyAlignment="1" applyProtection="1">
      <alignment horizontal="left" vertical="center" indent="1"/>
      <protection locked="0"/>
    </xf>
    <xf numFmtId="0" fontId="2" fillId="0" borderId="0" xfId="52">
      <alignment/>
      <protection/>
    </xf>
    <xf numFmtId="0" fontId="4" fillId="0" borderId="18" xfId="52" applyFont="1" applyFill="1" applyBorder="1" applyAlignment="1" applyProtection="1">
      <alignment horizontal="left" vertical="center" indent="1"/>
      <protection locked="0"/>
    </xf>
    <xf numFmtId="0" fontId="2" fillId="0" borderId="0" xfId="52" applyFont="1">
      <alignment/>
      <protection/>
    </xf>
    <xf numFmtId="0" fontId="4" fillId="0" borderId="0" xfId="0" applyFont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6" fillId="34" borderId="0" xfId="0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0" fontId="0" fillId="34" borderId="0" xfId="0" applyFill="1" applyBorder="1" applyAlignment="1">
      <alignment vertical="center"/>
    </xf>
    <xf numFmtId="0" fontId="6" fillId="34" borderId="0" xfId="0" applyFont="1" applyFill="1" applyBorder="1" applyAlignment="1" applyProtection="1">
      <alignment horizontal="center" wrapText="1"/>
      <protection locked="0"/>
    </xf>
    <xf numFmtId="0" fontId="19" fillId="32" borderId="24" xfId="52" applyFont="1" applyFill="1" applyBorder="1" applyAlignment="1" applyProtection="1">
      <alignment horizontal="left" vertical="center" indent="1"/>
      <protection locked="0"/>
    </xf>
    <xf numFmtId="49" fontId="4" fillId="35" borderId="25" xfId="0" applyNumberFormat="1" applyFont="1" applyFill="1" applyBorder="1" applyAlignment="1" applyProtection="1">
      <alignment horizontal="center" vertical="center"/>
      <protection locked="0"/>
    </xf>
    <xf numFmtId="49" fontId="4" fillId="8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0" xfId="52" applyAlignment="1">
      <alignment/>
      <protection/>
    </xf>
    <xf numFmtId="0" fontId="7" fillId="14" borderId="26" xfId="52" applyFont="1" applyFill="1" applyBorder="1" applyAlignment="1" applyProtection="1">
      <alignment horizontal="center" vertical="center"/>
      <protection locked="0"/>
    </xf>
    <xf numFmtId="0" fontId="77" fillId="14" borderId="27" xfId="52" applyFont="1" applyFill="1" applyBorder="1" applyAlignment="1" applyProtection="1">
      <alignment horizontal="right" vertical="center"/>
      <protection locked="0"/>
    </xf>
    <xf numFmtId="0" fontId="77" fillId="14" borderId="27" xfId="52" applyFont="1" applyFill="1" applyBorder="1" applyAlignment="1" applyProtection="1">
      <alignment horizontal="center" vertical="center"/>
      <protection locked="0"/>
    </xf>
    <xf numFmtId="0" fontId="90" fillId="14" borderId="26" xfId="52" applyFont="1" applyFill="1" applyBorder="1" applyAlignment="1" applyProtection="1">
      <alignment horizontal="center" vertical="center"/>
      <protection hidden="1"/>
    </xf>
    <xf numFmtId="0" fontId="77" fillId="14" borderId="26" xfId="52" applyFont="1" applyFill="1" applyBorder="1" applyAlignment="1" applyProtection="1">
      <alignment horizontal="right" vertical="center"/>
      <protection hidden="1"/>
    </xf>
    <xf numFmtId="0" fontId="77" fillId="14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91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164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64" fontId="10" fillId="0" borderId="0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49" fontId="79" fillId="32" borderId="14" xfId="0" applyNumberFormat="1" applyFont="1" applyFill="1" applyBorder="1" applyAlignment="1" applyProtection="1">
      <alignment horizontal="center" vertical="center"/>
      <protection locked="0"/>
    </xf>
    <xf numFmtId="0" fontId="92" fillId="0" borderId="0" xfId="0" applyFont="1" applyAlignment="1">
      <alignment/>
    </xf>
    <xf numFmtId="0" fontId="79" fillId="32" borderId="18" xfId="52" applyFont="1" applyFill="1" applyBorder="1" applyAlignment="1" applyProtection="1">
      <alignment horizontal="left" vertical="center" wrapText="1" indent="1"/>
      <protection locked="0"/>
    </xf>
    <xf numFmtId="0" fontId="87" fillId="32" borderId="20" xfId="44" applyFont="1" applyFill="1" applyBorder="1" applyAlignment="1" applyProtection="1">
      <alignment horizontal="center" vertical="center"/>
      <protection locked="0"/>
    </xf>
    <xf numFmtId="0" fontId="0" fillId="32" borderId="20" xfId="52" applyFont="1" applyFill="1" applyBorder="1" applyAlignment="1" applyProtection="1">
      <alignment horizontal="center" vertical="center"/>
      <protection locked="0"/>
    </xf>
    <xf numFmtId="0" fontId="77" fillId="35" borderId="20" xfId="52" applyFont="1" applyFill="1" applyBorder="1" applyAlignment="1" applyProtection="1">
      <alignment horizontal="center" vertical="center"/>
      <protection hidden="1"/>
    </xf>
    <xf numFmtId="0" fontId="77" fillId="32" borderId="18" xfId="52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>
      <alignment horizontal="center" vertical="center"/>
    </xf>
    <xf numFmtId="0" fontId="4" fillId="32" borderId="18" xfId="52" applyFont="1" applyFill="1" applyBorder="1" applyAlignment="1" applyProtection="1">
      <alignment horizontal="left" vertical="center" wrapText="1" indent="1"/>
      <protection locked="0"/>
    </xf>
    <xf numFmtId="0" fontId="7" fillId="34" borderId="11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77" fillId="34" borderId="0" xfId="0" applyFont="1" applyFill="1" applyAlignment="1">
      <alignment/>
    </xf>
    <xf numFmtId="0" fontId="83" fillId="34" borderId="0" xfId="0" applyFont="1" applyFill="1" applyAlignment="1">
      <alignment vertical="center"/>
    </xf>
    <xf numFmtId="0" fontId="5" fillId="0" borderId="19" xfId="52" applyFont="1" applyFill="1" applyBorder="1" applyAlignment="1" applyProtection="1">
      <alignment horizontal="center" vertical="center"/>
      <protection locked="0"/>
    </xf>
    <xf numFmtId="0" fontId="4" fillId="32" borderId="20" xfId="52" applyFont="1" applyFill="1" applyBorder="1" applyAlignment="1" applyProtection="1">
      <alignment horizontal="left" vertical="center" indent="1"/>
      <protection locked="0"/>
    </xf>
    <xf numFmtId="0" fontId="79" fillId="32" borderId="19" xfId="52" applyFont="1" applyFill="1" applyBorder="1" applyAlignment="1" applyProtection="1">
      <alignment horizontal="center" vertical="center"/>
      <protection locked="0"/>
    </xf>
    <xf numFmtId="0" fontId="79" fillId="34" borderId="19" xfId="52" applyFont="1" applyFill="1" applyBorder="1" applyAlignment="1" applyProtection="1">
      <alignment horizontal="center" vertical="center"/>
      <protection locked="0"/>
    </xf>
    <xf numFmtId="0" fontId="77" fillId="14" borderId="25" xfId="0" applyFont="1" applyFill="1" applyBorder="1" applyAlignment="1">
      <alignment horizontal="center" vertical="center"/>
    </xf>
    <xf numFmtId="0" fontId="77" fillId="14" borderId="26" xfId="0" applyFont="1" applyFill="1" applyBorder="1" applyAlignment="1">
      <alignment horizontal="center" vertical="center"/>
    </xf>
    <xf numFmtId="0" fontId="5" fillId="14" borderId="29" xfId="0" applyFont="1" applyFill="1" applyBorder="1" applyAlignment="1" applyProtection="1">
      <alignment horizontal="center" vertical="center"/>
      <protection locked="0"/>
    </xf>
    <xf numFmtId="0" fontId="5" fillId="14" borderId="21" xfId="0" applyFont="1" applyFill="1" applyBorder="1" applyAlignment="1" applyProtection="1">
      <alignment horizontal="center" vertical="center"/>
      <protection locked="0"/>
    </xf>
    <xf numFmtId="0" fontId="5" fillId="14" borderId="30" xfId="0" applyFont="1" applyFill="1" applyBorder="1" applyAlignment="1" applyProtection="1">
      <alignment horizontal="center" vertical="center"/>
      <protection locked="0"/>
    </xf>
    <xf numFmtId="0" fontId="5" fillId="14" borderId="31" xfId="0" applyFont="1" applyFill="1" applyBorder="1" applyAlignment="1" applyProtection="1">
      <alignment horizontal="center" vertical="center"/>
      <protection locked="0"/>
    </xf>
    <xf numFmtId="49" fontId="4" fillId="35" borderId="25" xfId="0" applyNumberFormat="1" applyFont="1" applyFill="1" applyBorder="1" applyAlignment="1" applyProtection="1">
      <alignment horizontal="center" vertical="center"/>
      <protection locked="0"/>
    </xf>
    <xf numFmtId="0" fontId="14" fillId="14" borderId="19" xfId="0" applyFont="1" applyFill="1" applyBorder="1" applyAlignment="1" applyProtection="1">
      <alignment horizontal="center" vertical="center"/>
      <protection locked="0"/>
    </xf>
    <xf numFmtId="49" fontId="4" fillId="35" borderId="26" xfId="0" applyNumberFormat="1" applyFont="1" applyFill="1" applyBorder="1" applyAlignment="1" applyProtection="1">
      <alignment horizontal="center" vertical="center"/>
      <protection locked="0"/>
    </xf>
    <xf numFmtId="49" fontId="4" fillId="35" borderId="32" xfId="0" applyNumberFormat="1" applyFont="1" applyFill="1" applyBorder="1" applyAlignment="1" applyProtection="1">
      <alignment horizontal="center" vertical="center"/>
      <protection locked="0"/>
    </xf>
    <xf numFmtId="17" fontId="25" fillId="0" borderId="0" xfId="0" applyNumberFormat="1" applyFont="1" applyFill="1" applyBorder="1" applyAlignment="1" applyProtection="1">
      <alignment horizontal="left" vertical="center"/>
      <protection locked="0"/>
    </xf>
    <xf numFmtId="0" fontId="13" fillId="8" borderId="19" xfId="52" applyFont="1" applyFill="1" applyBorder="1" applyAlignment="1" applyProtection="1">
      <alignment horizontal="center" vertical="center" wrapText="1"/>
      <protection locked="0"/>
    </xf>
    <xf numFmtId="0" fontId="14" fillId="14" borderId="23" xfId="0" applyFont="1" applyFill="1" applyBorder="1" applyAlignment="1" applyProtection="1">
      <alignment horizontal="center" vertical="center"/>
      <protection locked="0"/>
    </xf>
    <xf numFmtId="0" fontId="24" fillId="14" borderId="19" xfId="0" applyFont="1" applyFill="1" applyBorder="1" applyAlignment="1" applyProtection="1">
      <alignment horizontal="center" vertical="center"/>
      <protection locked="0"/>
    </xf>
    <xf numFmtId="0" fontId="23" fillId="14" borderId="1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3" fillId="14" borderId="19" xfId="52" applyFont="1" applyFill="1" applyBorder="1" applyAlignment="1" applyProtection="1">
      <alignment horizontal="center" vertical="center" wrapText="1"/>
      <protection locked="0"/>
    </xf>
    <xf numFmtId="0" fontId="23" fillId="33" borderId="33" xfId="0" applyFont="1" applyFill="1" applyBorder="1" applyAlignment="1">
      <alignment horizontal="left" vertical="center" wrapText="1"/>
    </xf>
    <xf numFmtId="0" fontId="23" fillId="33" borderId="34" xfId="0" applyFont="1" applyFill="1" applyBorder="1" applyAlignment="1">
      <alignment horizontal="left" vertical="center" wrapText="1"/>
    </xf>
    <xf numFmtId="0" fontId="23" fillId="33" borderId="35" xfId="0" applyFont="1" applyFill="1" applyBorder="1" applyAlignment="1">
      <alignment horizontal="left" vertical="center" wrapText="1"/>
    </xf>
    <xf numFmtId="0" fontId="13" fillId="36" borderId="10" xfId="52" applyFont="1" applyFill="1" applyBorder="1" applyAlignment="1" applyProtection="1">
      <alignment horizontal="center" vertical="center" wrapText="1"/>
      <protection locked="0"/>
    </xf>
    <xf numFmtId="0" fontId="13" fillId="33" borderId="11" xfId="52" applyFont="1" applyFill="1" applyBorder="1" applyAlignment="1" applyProtection="1">
      <alignment horizontal="center" vertical="center" wrapText="1"/>
      <protection locked="0"/>
    </xf>
    <xf numFmtId="0" fontId="14" fillId="33" borderId="36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24" fillId="33" borderId="37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13" fillId="36" borderId="37" xfId="52" applyFont="1" applyFill="1" applyBorder="1" applyAlignment="1" applyProtection="1">
      <alignment horizontal="center" vertical="center" wrapText="1"/>
      <protection locked="0"/>
    </xf>
    <xf numFmtId="0" fontId="13" fillId="33" borderId="38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"/>
  <sheetViews>
    <sheetView showGridLines="0" tabSelected="1" zoomScale="70" zoomScaleNormal="70" zoomScaleSheetLayoutView="50" zoomScalePageLayoutView="0" workbookViewId="0" topLeftCell="A1">
      <selection activeCell="E4" sqref="E4:R4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9.8984375" style="0" customWidth="1"/>
    <col min="4" max="4" width="38.09765625" style="0" customWidth="1"/>
    <col min="5" max="5" width="10.09765625" style="12" customWidth="1"/>
    <col min="6" max="15" width="4.69921875" style="0" customWidth="1"/>
    <col min="16" max="16" width="9.09765625" style="78" customWidth="1"/>
    <col min="17" max="17" width="9.09765625" style="0" customWidth="1"/>
    <col min="18" max="18" width="8.09765625" style="78" customWidth="1"/>
    <col min="19" max="19" width="16.09765625" style="0" customWidth="1"/>
    <col min="20" max="20" width="5.19921875" style="0" customWidth="1"/>
  </cols>
  <sheetData>
    <row r="1" ht="15">
      <c r="D1" s="22" t="s">
        <v>14</v>
      </c>
    </row>
    <row r="2" spans="2:18" ht="18">
      <c r="B2" s="1"/>
      <c r="C2" s="1"/>
      <c r="D2" s="9" t="s">
        <v>11</v>
      </c>
      <c r="E2" s="191" t="s">
        <v>98</v>
      </c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20" ht="18">
      <c r="A3" s="8"/>
      <c r="B3" s="8"/>
      <c r="C3" s="3"/>
      <c r="D3" s="9" t="s">
        <v>13</v>
      </c>
      <c r="E3" s="192" t="s">
        <v>181</v>
      </c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3"/>
      <c r="T3" s="7"/>
    </row>
    <row r="4" spans="1:20" ht="18">
      <c r="A4" s="8"/>
      <c r="B4" s="8"/>
      <c r="C4" s="3"/>
      <c r="D4" s="20" t="s">
        <v>234</v>
      </c>
      <c r="E4" s="192" t="s">
        <v>102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3"/>
      <c r="T4" s="7"/>
    </row>
    <row r="5" spans="1:20" ht="18">
      <c r="A5" s="8"/>
      <c r="B5" s="8"/>
      <c r="C5" s="3"/>
      <c r="D5" s="9" t="s">
        <v>10</v>
      </c>
      <c r="E5" s="160" t="s">
        <v>163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/>
      <c r="Q5" s="13"/>
      <c r="R5" s="79"/>
      <c r="S5" s="13"/>
      <c r="T5" s="7"/>
    </row>
    <row r="6" spans="1:20" ht="15.75" customHeight="1">
      <c r="A6" s="8"/>
      <c r="B6" s="8"/>
      <c r="C6" s="3"/>
      <c r="D6" s="9" t="s">
        <v>12</v>
      </c>
      <c r="E6" s="186" t="s">
        <v>224</v>
      </c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4"/>
      <c r="T6" s="7"/>
    </row>
    <row r="7" spans="2:18" ht="0.75" customHeight="1" thickBot="1">
      <c r="B7" s="1"/>
      <c r="C7" s="1"/>
      <c r="D7" s="4"/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80"/>
      <c r="Q7" s="5"/>
      <c r="R7" s="6"/>
    </row>
    <row r="8" spans="2:19" ht="26.25" customHeight="1" thickBot="1" thickTop="1">
      <c r="B8" s="183" t="s">
        <v>50</v>
      </c>
      <c r="C8" s="183" t="s">
        <v>49</v>
      </c>
      <c r="D8" s="189" t="s">
        <v>0</v>
      </c>
      <c r="E8" s="193" t="s">
        <v>1</v>
      </c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0" t="s">
        <v>186</v>
      </c>
    </row>
    <row r="9" spans="2:19" ht="26.25" customHeight="1" thickBot="1" thickTop="1">
      <c r="B9" s="183"/>
      <c r="C9" s="183"/>
      <c r="D9" s="189"/>
      <c r="E9" s="187" t="s">
        <v>62</v>
      </c>
      <c r="F9" s="187" t="s">
        <v>66</v>
      </c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 t="s">
        <v>41</v>
      </c>
      <c r="R9" s="187" t="s">
        <v>3</v>
      </c>
      <c r="S9" s="190"/>
    </row>
    <row r="10" spans="2:19" ht="15.75" thickBot="1" thickTop="1">
      <c r="B10" s="183"/>
      <c r="C10" s="188"/>
      <c r="D10" s="189"/>
      <c r="E10" s="187"/>
      <c r="F10" s="90" t="s">
        <v>42</v>
      </c>
      <c r="G10" s="90" t="s">
        <v>43</v>
      </c>
      <c r="H10" s="90" t="s">
        <v>215</v>
      </c>
      <c r="I10" s="90" t="s">
        <v>44</v>
      </c>
      <c r="J10" s="90" t="s">
        <v>45</v>
      </c>
      <c r="K10" s="90" t="s">
        <v>197</v>
      </c>
      <c r="L10" s="90" t="s">
        <v>168</v>
      </c>
      <c r="M10" s="90" t="s">
        <v>112</v>
      </c>
      <c r="N10" s="90" t="s">
        <v>46</v>
      </c>
      <c r="O10" s="90" t="s">
        <v>164</v>
      </c>
      <c r="P10" s="90" t="s">
        <v>4</v>
      </c>
      <c r="Q10" s="187"/>
      <c r="R10" s="187"/>
      <c r="S10" s="190"/>
    </row>
    <row r="11" spans="2:19" ht="21" customHeight="1" thickBot="1" thickTop="1">
      <c r="B11" s="178" t="s">
        <v>5</v>
      </c>
      <c r="C11" s="184" t="s">
        <v>5</v>
      </c>
      <c r="D11" s="60" t="s">
        <v>67</v>
      </c>
      <c r="E11" s="117" t="s">
        <v>122</v>
      </c>
      <c r="F11" s="61"/>
      <c r="G11" s="61">
        <v>15</v>
      </c>
      <c r="H11" s="61"/>
      <c r="I11" s="61"/>
      <c r="J11" s="61">
        <v>15</v>
      </c>
      <c r="K11" s="61"/>
      <c r="L11" s="61"/>
      <c r="M11" s="61"/>
      <c r="N11" s="61"/>
      <c r="O11" s="61"/>
      <c r="P11" s="81">
        <f>SUM(F11:N11)</f>
        <v>30</v>
      </c>
      <c r="Q11" s="61" t="s">
        <v>68</v>
      </c>
      <c r="R11" s="83">
        <v>4</v>
      </c>
      <c r="S11" s="62" t="s">
        <v>100</v>
      </c>
    </row>
    <row r="12" spans="2:19" ht="30" thickBot="1" thickTop="1">
      <c r="B12" s="179"/>
      <c r="C12" s="185"/>
      <c r="D12" s="124" t="s">
        <v>69</v>
      </c>
      <c r="E12" s="117" t="s">
        <v>123</v>
      </c>
      <c r="F12" s="61"/>
      <c r="G12" s="61">
        <v>15</v>
      </c>
      <c r="H12" s="61"/>
      <c r="I12" s="61"/>
      <c r="J12" s="61">
        <v>15</v>
      </c>
      <c r="K12" s="61"/>
      <c r="L12" s="61"/>
      <c r="M12" s="61"/>
      <c r="N12" s="61"/>
      <c r="O12" s="61"/>
      <c r="P12" s="81">
        <f>SUM(F12:N12)</f>
        <v>30</v>
      </c>
      <c r="Q12" s="61" t="s">
        <v>68</v>
      </c>
      <c r="R12" s="83">
        <v>4</v>
      </c>
      <c r="S12" s="62" t="s">
        <v>175</v>
      </c>
    </row>
    <row r="13" spans="2:19" ht="21" customHeight="1" thickBot="1" thickTop="1">
      <c r="B13" s="179"/>
      <c r="C13" s="185"/>
      <c r="D13" s="60" t="s">
        <v>216</v>
      </c>
      <c r="E13" s="117" t="s">
        <v>125</v>
      </c>
      <c r="F13" s="61">
        <v>15</v>
      </c>
      <c r="G13" s="61"/>
      <c r="H13" s="61"/>
      <c r="I13" s="61"/>
      <c r="J13" s="61">
        <v>15</v>
      </c>
      <c r="K13" s="61"/>
      <c r="L13" s="61"/>
      <c r="M13" s="61"/>
      <c r="N13" s="61"/>
      <c r="O13" s="61"/>
      <c r="P13" s="81">
        <f>SUM(F13:N13)</f>
        <v>30</v>
      </c>
      <c r="Q13" s="61" t="s">
        <v>83</v>
      </c>
      <c r="R13" s="83">
        <v>3</v>
      </c>
      <c r="S13" s="62" t="s">
        <v>177</v>
      </c>
    </row>
    <row r="14" spans="2:19" ht="21" customHeight="1" thickBot="1" thickTop="1">
      <c r="B14" s="179"/>
      <c r="C14" s="185"/>
      <c r="D14" s="60" t="s">
        <v>70</v>
      </c>
      <c r="E14" s="117" t="s">
        <v>126</v>
      </c>
      <c r="F14" s="61"/>
      <c r="G14" s="61">
        <v>30</v>
      </c>
      <c r="H14" s="61"/>
      <c r="I14" s="61"/>
      <c r="J14" s="61">
        <v>15</v>
      </c>
      <c r="K14" s="61"/>
      <c r="L14" s="61"/>
      <c r="M14" s="61"/>
      <c r="N14" s="61"/>
      <c r="O14" s="61"/>
      <c r="P14" s="81">
        <v>45</v>
      </c>
      <c r="Q14" s="61" t="s">
        <v>83</v>
      </c>
      <c r="R14" s="83">
        <v>5</v>
      </c>
      <c r="S14" s="62" t="s">
        <v>119</v>
      </c>
    </row>
    <row r="15" spans="2:19" ht="21" customHeight="1" thickBot="1" thickTop="1">
      <c r="B15" s="179"/>
      <c r="C15" s="185"/>
      <c r="D15" s="60" t="s">
        <v>169</v>
      </c>
      <c r="E15" s="117" t="s">
        <v>127</v>
      </c>
      <c r="F15" s="61"/>
      <c r="G15" s="61"/>
      <c r="H15" s="61"/>
      <c r="I15" s="61"/>
      <c r="J15" s="61"/>
      <c r="K15" s="61"/>
      <c r="L15" s="61">
        <v>30</v>
      </c>
      <c r="M15" s="61"/>
      <c r="N15" s="61"/>
      <c r="O15" s="61"/>
      <c r="P15" s="81">
        <f>SUM(F15:N15)</f>
        <v>30</v>
      </c>
      <c r="Q15" s="61" t="s">
        <v>83</v>
      </c>
      <c r="R15" s="83">
        <v>3</v>
      </c>
      <c r="S15" s="62" t="s">
        <v>178</v>
      </c>
    </row>
    <row r="16" spans="2:19" ht="21" customHeight="1" thickBot="1" thickTop="1">
      <c r="B16" s="179"/>
      <c r="C16" s="185"/>
      <c r="D16" s="110" t="s">
        <v>73</v>
      </c>
      <c r="E16" s="119" t="s">
        <v>132</v>
      </c>
      <c r="F16" s="61"/>
      <c r="G16" s="61">
        <v>15</v>
      </c>
      <c r="H16" s="61"/>
      <c r="I16" s="61"/>
      <c r="J16" s="61">
        <v>15</v>
      </c>
      <c r="K16" s="61"/>
      <c r="L16" s="61"/>
      <c r="M16" s="61"/>
      <c r="N16" s="61"/>
      <c r="O16" s="61"/>
      <c r="P16" s="81">
        <f>SUM(F16:N16)</f>
        <v>30</v>
      </c>
      <c r="Q16" s="61" t="s">
        <v>68</v>
      </c>
      <c r="R16" s="83">
        <v>4</v>
      </c>
      <c r="S16" s="113" t="s">
        <v>178</v>
      </c>
    </row>
    <row r="17" spans="2:19" ht="21" customHeight="1" thickBot="1" thickTop="1">
      <c r="B17" s="179"/>
      <c r="C17" s="185"/>
      <c r="D17" s="60" t="s">
        <v>71</v>
      </c>
      <c r="E17" s="117" t="s">
        <v>128</v>
      </c>
      <c r="F17" s="61"/>
      <c r="G17" s="61">
        <v>15</v>
      </c>
      <c r="H17" s="61"/>
      <c r="I17" s="61"/>
      <c r="J17" s="61">
        <v>30</v>
      </c>
      <c r="K17" s="61"/>
      <c r="L17" s="61"/>
      <c r="M17" s="61"/>
      <c r="N17" s="61"/>
      <c r="O17" s="61"/>
      <c r="P17" s="81">
        <v>45</v>
      </c>
      <c r="Q17" s="61" t="s">
        <v>83</v>
      </c>
      <c r="R17" s="83">
        <v>6</v>
      </c>
      <c r="S17" s="62" t="s">
        <v>119</v>
      </c>
    </row>
    <row r="18" spans="2:19" ht="21" customHeight="1" thickBot="1" thickTop="1">
      <c r="B18" s="179"/>
      <c r="C18" s="185"/>
      <c r="D18" s="112" t="s">
        <v>106</v>
      </c>
      <c r="E18" s="118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81">
        <v>15</v>
      </c>
      <c r="Q18" s="61"/>
      <c r="R18" s="85">
        <v>1</v>
      </c>
      <c r="S18" s="62"/>
    </row>
    <row r="19" spans="2:22" ht="21" customHeight="1" thickBot="1" thickTop="1">
      <c r="B19" s="179"/>
      <c r="C19" s="185"/>
      <c r="D19" s="63" t="s">
        <v>61</v>
      </c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88">
        <f>SUM(P11:P18)</f>
        <v>255</v>
      </c>
      <c r="Q19" s="66"/>
      <c r="R19" s="89">
        <f>SUM(R11:R18)</f>
        <v>30</v>
      </c>
      <c r="S19" s="67"/>
      <c r="T19" s="10"/>
      <c r="U19" s="10"/>
      <c r="V19" s="10"/>
    </row>
    <row r="20" spans="2:22" ht="21" customHeight="1" thickBot="1" thickTop="1">
      <c r="B20" s="179"/>
      <c r="C20" s="184" t="s">
        <v>7</v>
      </c>
      <c r="D20" s="68" t="s">
        <v>72</v>
      </c>
      <c r="E20" s="119" t="s">
        <v>129</v>
      </c>
      <c r="F20" s="61"/>
      <c r="G20" s="61">
        <v>15</v>
      </c>
      <c r="H20" s="61"/>
      <c r="I20" s="61"/>
      <c r="J20" s="61"/>
      <c r="K20" s="61"/>
      <c r="L20" s="61"/>
      <c r="M20" s="61"/>
      <c r="N20" s="61"/>
      <c r="O20" s="61"/>
      <c r="P20" s="81">
        <f>SUM(F20:N20)</f>
        <v>15</v>
      </c>
      <c r="Q20" s="61" t="s">
        <v>83</v>
      </c>
      <c r="R20" s="83">
        <v>2</v>
      </c>
      <c r="S20" s="62" t="s">
        <v>113</v>
      </c>
      <c r="T20" s="10"/>
      <c r="U20" s="10"/>
      <c r="V20" s="10"/>
    </row>
    <row r="21" spans="2:22" ht="21" customHeight="1" thickBot="1" thickTop="1">
      <c r="B21" s="179"/>
      <c r="C21" s="185"/>
      <c r="D21" s="68" t="s">
        <v>217</v>
      </c>
      <c r="E21" s="119" t="s">
        <v>130</v>
      </c>
      <c r="F21" s="61">
        <v>30</v>
      </c>
      <c r="G21" s="61"/>
      <c r="H21" s="61"/>
      <c r="I21" s="61">
        <v>30</v>
      </c>
      <c r="J21" s="61"/>
      <c r="K21" s="61"/>
      <c r="L21" s="61"/>
      <c r="M21" s="61"/>
      <c r="N21" s="61"/>
      <c r="O21" s="61"/>
      <c r="P21" s="81">
        <f>SUM(F21:N21)</f>
        <v>60</v>
      </c>
      <c r="Q21" s="61" t="s">
        <v>68</v>
      </c>
      <c r="R21" s="83">
        <v>4</v>
      </c>
      <c r="S21" s="62" t="s">
        <v>177</v>
      </c>
      <c r="T21" s="10"/>
      <c r="U21" s="10"/>
      <c r="V21" s="10"/>
    </row>
    <row r="22" spans="2:22" ht="21" customHeight="1" thickBot="1" thickTop="1">
      <c r="B22" s="179"/>
      <c r="C22" s="185"/>
      <c r="D22" s="110" t="s">
        <v>198</v>
      </c>
      <c r="E22" s="119" t="s">
        <v>131</v>
      </c>
      <c r="F22" s="61">
        <v>15</v>
      </c>
      <c r="G22" s="61"/>
      <c r="H22" s="61"/>
      <c r="I22" s="61">
        <v>15</v>
      </c>
      <c r="J22" s="61"/>
      <c r="K22" s="61"/>
      <c r="L22" s="61"/>
      <c r="M22" s="61"/>
      <c r="N22" s="61"/>
      <c r="O22" s="61"/>
      <c r="P22" s="81">
        <f>SUM(F22:N22)</f>
        <v>30</v>
      </c>
      <c r="Q22" s="61" t="s">
        <v>83</v>
      </c>
      <c r="R22" s="83">
        <v>2</v>
      </c>
      <c r="S22" s="62" t="s">
        <v>175</v>
      </c>
      <c r="T22" s="10"/>
      <c r="U22" s="10"/>
      <c r="V22" s="10"/>
    </row>
    <row r="23" spans="2:22" ht="21" customHeight="1" thickBot="1" thickTop="1">
      <c r="B23" s="179"/>
      <c r="C23" s="185"/>
      <c r="D23" s="112" t="s">
        <v>165</v>
      </c>
      <c r="E23" s="117" t="s">
        <v>124</v>
      </c>
      <c r="F23" s="61">
        <v>15</v>
      </c>
      <c r="G23" s="61"/>
      <c r="H23" s="61"/>
      <c r="I23" s="61"/>
      <c r="J23" s="61">
        <v>15</v>
      </c>
      <c r="K23" s="61"/>
      <c r="L23" s="61"/>
      <c r="M23" s="61"/>
      <c r="N23" s="61"/>
      <c r="O23" s="61"/>
      <c r="P23" s="81">
        <f>SUM(F23:N23)</f>
        <v>30</v>
      </c>
      <c r="Q23" s="61" t="s">
        <v>83</v>
      </c>
      <c r="R23" s="83">
        <v>3</v>
      </c>
      <c r="S23" s="62" t="s">
        <v>101</v>
      </c>
      <c r="T23" s="10"/>
      <c r="U23" s="10"/>
      <c r="V23" s="10"/>
    </row>
    <row r="24" spans="2:22" ht="21" customHeight="1" thickBot="1" thickTop="1">
      <c r="B24" s="179"/>
      <c r="C24" s="185"/>
      <c r="D24" s="125" t="s">
        <v>75</v>
      </c>
      <c r="E24" s="119" t="s">
        <v>134</v>
      </c>
      <c r="F24" s="61"/>
      <c r="G24" s="61"/>
      <c r="H24" s="61">
        <v>30</v>
      </c>
      <c r="I24" s="61"/>
      <c r="J24" s="61"/>
      <c r="K24" s="61"/>
      <c r="L24" s="61"/>
      <c r="M24" s="61"/>
      <c r="N24" s="61"/>
      <c r="O24" s="61"/>
      <c r="P24" s="81">
        <v>30</v>
      </c>
      <c r="Q24" s="61" t="s">
        <v>83</v>
      </c>
      <c r="R24" s="84">
        <v>4</v>
      </c>
      <c r="S24" s="62" t="s">
        <v>119</v>
      </c>
      <c r="T24" s="10"/>
      <c r="U24" s="46"/>
      <c r="V24" s="46"/>
    </row>
    <row r="25" spans="2:22" ht="16.5" thickBot="1" thickTop="1">
      <c r="B25" s="179"/>
      <c r="C25" s="185"/>
      <c r="D25" s="130" t="s">
        <v>74</v>
      </c>
      <c r="E25" s="119" t="s">
        <v>133</v>
      </c>
      <c r="F25" s="61"/>
      <c r="G25" s="61">
        <v>30</v>
      </c>
      <c r="H25" s="61"/>
      <c r="I25" s="61"/>
      <c r="J25" s="61">
        <v>15</v>
      </c>
      <c r="K25" s="61"/>
      <c r="L25" s="61"/>
      <c r="M25" s="61"/>
      <c r="N25" s="61"/>
      <c r="O25" s="61"/>
      <c r="P25" s="81">
        <v>45</v>
      </c>
      <c r="Q25" s="61" t="s">
        <v>68</v>
      </c>
      <c r="R25" s="83">
        <v>5</v>
      </c>
      <c r="S25" s="62" t="s">
        <v>119</v>
      </c>
      <c r="T25" s="10"/>
      <c r="U25" s="10"/>
      <c r="V25" s="10"/>
    </row>
    <row r="26" spans="2:22" ht="16.5" thickBot="1" thickTop="1">
      <c r="B26" s="179"/>
      <c r="C26" s="185"/>
      <c r="D26" s="110" t="s">
        <v>180</v>
      </c>
      <c r="E26" s="119" t="s">
        <v>140</v>
      </c>
      <c r="F26" s="61">
        <v>15</v>
      </c>
      <c r="G26" s="61"/>
      <c r="H26" s="61"/>
      <c r="I26" s="61">
        <v>15</v>
      </c>
      <c r="J26" s="61"/>
      <c r="K26" s="61"/>
      <c r="L26" s="61"/>
      <c r="M26" s="61"/>
      <c r="N26" s="61"/>
      <c r="O26" s="61"/>
      <c r="P26" s="81">
        <f>SUM(F26:N26)</f>
        <v>30</v>
      </c>
      <c r="Q26" s="61" t="s">
        <v>83</v>
      </c>
      <c r="R26" s="83">
        <v>2</v>
      </c>
      <c r="S26" s="62" t="s">
        <v>192</v>
      </c>
      <c r="T26" s="10"/>
      <c r="U26" s="10"/>
      <c r="V26" s="10"/>
    </row>
    <row r="27" spans="2:22" ht="16.5" thickBot="1" thickTop="1">
      <c r="B27" s="179"/>
      <c r="C27" s="185"/>
      <c r="D27" s="110" t="s">
        <v>107</v>
      </c>
      <c r="E27" s="69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81">
        <v>150</v>
      </c>
      <c r="Q27" s="61"/>
      <c r="R27" s="85">
        <v>8</v>
      </c>
      <c r="S27" s="62"/>
      <c r="T27" s="10"/>
      <c r="U27" s="10"/>
      <c r="V27" s="10"/>
    </row>
    <row r="28" spans="2:22" ht="21" customHeight="1" thickBot="1" thickTop="1">
      <c r="B28" s="179"/>
      <c r="C28" s="59"/>
      <c r="D28" s="63" t="s">
        <v>56</v>
      </c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88">
        <f>SUM(P20:P27)</f>
        <v>390</v>
      </c>
      <c r="Q28" s="66"/>
      <c r="R28" s="89">
        <f>SUM(R20:R27)</f>
        <v>30</v>
      </c>
      <c r="S28" s="67"/>
      <c r="T28" s="10"/>
      <c r="U28" s="10"/>
      <c r="V28" s="10"/>
    </row>
    <row r="29" spans="2:22" ht="21" customHeight="1" thickBot="1" thickTop="1">
      <c r="B29" s="180"/>
      <c r="C29" s="91"/>
      <c r="D29" s="70" t="s">
        <v>53</v>
      </c>
      <c r="E29" s="120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86">
        <f>P28+P19</f>
        <v>645</v>
      </c>
      <c r="Q29" s="73"/>
      <c r="R29" s="87">
        <f>R28+R19</f>
        <v>60</v>
      </c>
      <c r="S29" s="92"/>
      <c r="T29" s="10"/>
      <c r="U29" s="10"/>
      <c r="V29" s="10"/>
    </row>
    <row r="30" spans="2:19" s="10" customFormat="1" ht="21" customHeight="1" thickBot="1" thickTop="1">
      <c r="B30" s="178" t="s">
        <v>7</v>
      </c>
      <c r="C30" s="184" t="s">
        <v>19</v>
      </c>
      <c r="D30" s="68" t="s">
        <v>218</v>
      </c>
      <c r="E30" s="119" t="s">
        <v>135</v>
      </c>
      <c r="F30" s="61"/>
      <c r="G30" s="61">
        <v>30</v>
      </c>
      <c r="H30" s="61"/>
      <c r="I30" s="61"/>
      <c r="J30" s="61"/>
      <c r="K30" s="61"/>
      <c r="L30" s="61"/>
      <c r="M30" s="61"/>
      <c r="N30" s="61"/>
      <c r="O30" s="61"/>
      <c r="P30" s="81">
        <f>SUM(F30:N30)</f>
        <v>30</v>
      </c>
      <c r="Q30" s="61" t="s">
        <v>83</v>
      </c>
      <c r="R30" s="83">
        <v>3</v>
      </c>
      <c r="S30" s="62" t="s">
        <v>113</v>
      </c>
    </row>
    <row r="31" spans="2:19" ht="21" customHeight="1" thickBot="1" thickTop="1">
      <c r="B31" s="179"/>
      <c r="C31" s="185"/>
      <c r="D31" s="167" t="s">
        <v>210</v>
      </c>
      <c r="E31" s="119" t="s">
        <v>137</v>
      </c>
      <c r="F31" s="61"/>
      <c r="G31" s="61">
        <v>20</v>
      </c>
      <c r="H31" s="61"/>
      <c r="I31" s="61">
        <v>30</v>
      </c>
      <c r="J31" s="61"/>
      <c r="K31" s="61"/>
      <c r="L31" s="61"/>
      <c r="M31" s="61"/>
      <c r="N31" s="61"/>
      <c r="O31" s="61"/>
      <c r="P31" s="81">
        <f>SUM(F31:N31)</f>
        <v>50</v>
      </c>
      <c r="Q31" s="61" t="s">
        <v>68</v>
      </c>
      <c r="R31" s="83">
        <v>4</v>
      </c>
      <c r="S31" s="62" t="s">
        <v>178</v>
      </c>
    </row>
    <row r="32" spans="2:19" ht="21" customHeight="1" thickBot="1" thickTop="1">
      <c r="B32" s="179"/>
      <c r="C32" s="185"/>
      <c r="D32" s="68" t="s">
        <v>221</v>
      </c>
      <c r="E32" s="119" t="s">
        <v>138</v>
      </c>
      <c r="F32" s="61">
        <v>15</v>
      </c>
      <c r="G32" s="61"/>
      <c r="H32" s="61"/>
      <c r="I32" s="61"/>
      <c r="J32" s="61">
        <v>15</v>
      </c>
      <c r="K32" s="61"/>
      <c r="L32" s="61"/>
      <c r="M32" s="61"/>
      <c r="N32" s="61"/>
      <c r="O32" s="61"/>
      <c r="P32" s="81">
        <f>SUM(F32:N32)</f>
        <v>30</v>
      </c>
      <c r="Q32" s="61" t="s">
        <v>68</v>
      </c>
      <c r="R32" s="83">
        <v>3</v>
      </c>
      <c r="S32" s="62" t="s">
        <v>178</v>
      </c>
    </row>
    <row r="33" spans="2:21" ht="21" customHeight="1" thickBot="1" thickTop="1">
      <c r="B33" s="179"/>
      <c r="C33" s="185"/>
      <c r="D33" s="68" t="s">
        <v>77</v>
      </c>
      <c r="E33" s="119" t="s">
        <v>139</v>
      </c>
      <c r="F33" s="61"/>
      <c r="G33" s="61"/>
      <c r="H33" s="61"/>
      <c r="I33" s="61"/>
      <c r="J33" s="61"/>
      <c r="K33" s="61"/>
      <c r="L33" s="76">
        <v>15</v>
      </c>
      <c r="M33" s="61"/>
      <c r="N33" s="61"/>
      <c r="O33" s="61"/>
      <c r="P33" s="81">
        <v>15</v>
      </c>
      <c r="Q33" s="61" t="s">
        <v>83</v>
      </c>
      <c r="R33" s="83">
        <v>2</v>
      </c>
      <c r="S33" s="62" t="s">
        <v>184</v>
      </c>
      <c r="U33" s="46"/>
    </row>
    <row r="34" spans="2:19" ht="21" customHeight="1" thickBot="1" thickTop="1">
      <c r="B34" s="179"/>
      <c r="C34" s="185"/>
      <c r="D34" s="110" t="s">
        <v>166</v>
      </c>
      <c r="E34" s="119"/>
      <c r="F34" s="61"/>
      <c r="G34" s="61">
        <v>15</v>
      </c>
      <c r="H34" s="61"/>
      <c r="I34" s="61"/>
      <c r="J34" s="61">
        <v>15</v>
      </c>
      <c r="K34" s="61"/>
      <c r="L34" s="61"/>
      <c r="M34" s="61"/>
      <c r="N34" s="61"/>
      <c r="O34" s="61"/>
      <c r="P34" s="81">
        <v>30</v>
      </c>
      <c r="Q34" s="61" t="s">
        <v>68</v>
      </c>
      <c r="R34" s="83">
        <v>4</v>
      </c>
      <c r="S34" s="62" t="s">
        <v>101</v>
      </c>
    </row>
    <row r="35" spans="2:19" ht="21" customHeight="1" thickBot="1" thickTop="1">
      <c r="B35" s="179"/>
      <c r="C35" s="185"/>
      <c r="D35" s="110" t="s">
        <v>206</v>
      </c>
      <c r="E35" s="119"/>
      <c r="F35" s="61">
        <v>30</v>
      </c>
      <c r="G35" s="61"/>
      <c r="H35" s="61"/>
      <c r="I35" s="61"/>
      <c r="J35" s="61"/>
      <c r="K35" s="61"/>
      <c r="L35" s="61"/>
      <c r="M35" s="61"/>
      <c r="N35" s="61"/>
      <c r="O35" s="61"/>
      <c r="P35" s="81">
        <v>30</v>
      </c>
      <c r="Q35" s="61" t="s">
        <v>83</v>
      </c>
      <c r="R35" s="83">
        <v>2</v>
      </c>
      <c r="S35" s="62" t="s">
        <v>119</v>
      </c>
    </row>
    <row r="36" spans="2:19" ht="21" customHeight="1" thickBot="1" thickTop="1">
      <c r="B36" s="179"/>
      <c r="C36" s="185"/>
      <c r="D36" s="110" t="s">
        <v>183</v>
      </c>
      <c r="E36" s="119" t="s">
        <v>140</v>
      </c>
      <c r="F36" s="61"/>
      <c r="G36" s="61"/>
      <c r="H36" s="61"/>
      <c r="I36" s="61">
        <v>30</v>
      </c>
      <c r="J36" s="61"/>
      <c r="K36" s="61"/>
      <c r="L36" s="61"/>
      <c r="M36" s="61"/>
      <c r="N36" s="61"/>
      <c r="O36" s="61"/>
      <c r="P36" s="81">
        <f>SUM(F36:N36)</f>
        <v>30</v>
      </c>
      <c r="Q36" s="61" t="s">
        <v>83</v>
      </c>
      <c r="R36" s="83">
        <v>2</v>
      </c>
      <c r="S36" s="62" t="s">
        <v>192</v>
      </c>
    </row>
    <row r="37" spans="2:19" ht="21" customHeight="1" thickBot="1" thickTop="1">
      <c r="B37" s="179"/>
      <c r="C37" s="185"/>
      <c r="D37" s="110" t="s">
        <v>78</v>
      </c>
      <c r="E37" s="69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81">
        <v>150</v>
      </c>
      <c r="Q37" s="61"/>
      <c r="R37" s="85">
        <v>10</v>
      </c>
      <c r="S37" s="62"/>
    </row>
    <row r="38" spans="2:19" ht="21" customHeight="1" thickBot="1" thickTop="1">
      <c r="B38" s="179"/>
      <c r="C38" s="59"/>
      <c r="D38" s="63" t="s">
        <v>54</v>
      </c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88">
        <f>SUM(P30:P37)</f>
        <v>365</v>
      </c>
      <c r="Q38" s="66"/>
      <c r="R38" s="89">
        <f>SUM(R30:R37)</f>
        <v>30</v>
      </c>
      <c r="S38" s="67"/>
    </row>
    <row r="39" spans="2:19" ht="21" customHeight="1" thickBot="1" thickTop="1">
      <c r="B39" s="179"/>
      <c r="C39" s="185" t="s">
        <v>51</v>
      </c>
      <c r="D39" s="161" t="s">
        <v>219</v>
      </c>
      <c r="E39" s="119" t="s">
        <v>142</v>
      </c>
      <c r="F39" s="174">
        <v>15</v>
      </c>
      <c r="G39" s="61"/>
      <c r="H39" s="61"/>
      <c r="I39" s="174">
        <v>15</v>
      </c>
      <c r="J39" s="61"/>
      <c r="K39" s="61"/>
      <c r="L39" s="61"/>
      <c r="M39" s="61"/>
      <c r="N39" s="61"/>
      <c r="O39" s="61"/>
      <c r="P39" s="81">
        <f>SUM(F39:N39)</f>
        <v>30</v>
      </c>
      <c r="Q39" s="61" t="s">
        <v>68</v>
      </c>
      <c r="R39" s="83">
        <v>2</v>
      </c>
      <c r="S39" s="62" t="s">
        <v>178</v>
      </c>
    </row>
    <row r="40" spans="2:19" ht="44.25" thickBot="1" thickTop="1">
      <c r="B40" s="179"/>
      <c r="C40" s="185"/>
      <c r="D40" s="167" t="s">
        <v>220</v>
      </c>
      <c r="E40" s="119"/>
      <c r="F40" s="174">
        <v>15</v>
      </c>
      <c r="G40" s="61"/>
      <c r="H40" s="61"/>
      <c r="I40" s="174">
        <v>15</v>
      </c>
      <c r="J40" s="61"/>
      <c r="K40" s="61"/>
      <c r="L40" s="61"/>
      <c r="M40" s="61"/>
      <c r="N40" s="61"/>
      <c r="O40" s="61"/>
      <c r="P40" s="81">
        <v>30</v>
      </c>
      <c r="Q40" s="61" t="s">
        <v>68</v>
      </c>
      <c r="R40" s="83">
        <v>2</v>
      </c>
      <c r="S40" s="62" t="s">
        <v>178</v>
      </c>
    </row>
    <row r="41" spans="2:19" ht="16.5" thickBot="1" thickTop="1">
      <c r="B41" s="179"/>
      <c r="C41" s="185"/>
      <c r="D41" s="110" t="s">
        <v>211</v>
      </c>
      <c r="E41" s="119" t="s">
        <v>141</v>
      </c>
      <c r="F41" s="174">
        <v>15</v>
      </c>
      <c r="G41" s="61"/>
      <c r="H41" s="61"/>
      <c r="I41" s="174">
        <v>15</v>
      </c>
      <c r="J41" s="61"/>
      <c r="K41" s="61"/>
      <c r="L41" s="61"/>
      <c r="M41" s="61"/>
      <c r="N41" s="61"/>
      <c r="O41" s="61"/>
      <c r="P41" s="81">
        <f>SUM(F41:N41)</f>
        <v>30</v>
      </c>
      <c r="Q41" s="61" t="s">
        <v>83</v>
      </c>
      <c r="R41" s="83">
        <v>2</v>
      </c>
      <c r="S41" s="62" t="s">
        <v>178</v>
      </c>
    </row>
    <row r="42" spans="2:19" ht="16.5" thickBot="1" thickTop="1">
      <c r="B42" s="179"/>
      <c r="C42" s="185"/>
      <c r="D42" s="68" t="s">
        <v>76</v>
      </c>
      <c r="E42" s="119" t="s">
        <v>136</v>
      </c>
      <c r="F42" s="61">
        <v>30</v>
      </c>
      <c r="G42" s="61"/>
      <c r="H42" s="61"/>
      <c r="I42" s="61"/>
      <c r="J42" s="61"/>
      <c r="K42" s="61"/>
      <c r="L42" s="61"/>
      <c r="M42" s="61"/>
      <c r="N42" s="61"/>
      <c r="O42" s="61"/>
      <c r="P42" s="81">
        <f>SUM(F42:N42)</f>
        <v>30</v>
      </c>
      <c r="Q42" s="61" t="s">
        <v>83</v>
      </c>
      <c r="R42" s="83">
        <v>2</v>
      </c>
      <c r="S42" s="62" t="s">
        <v>119</v>
      </c>
    </row>
    <row r="43" spans="2:19" ht="16.5" thickBot="1" thickTop="1">
      <c r="B43" s="179"/>
      <c r="C43" s="185"/>
      <c r="D43" s="173" t="s">
        <v>208</v>
      </c>
      <c r="E43" s="162"/>
      <c r="F43" s="163"/>
      <c r="G43" s="163">
        <v>15</v>
      </c>
      <c r="H43" s="163"/>
      <c r="I43" s="163"/>
      <c r="J43" s="163"/>
      <c r="K43" s="163"/>
      <c r="L43" s="163"/>
      <c r="M43" s="163"/>
      <c r="N43" s="163"/>
      <c r="O43" s="163"/>
      <c r="P43" s="164">
        <v>15</v>
      </c>
      <c r="Q43" s="163" t="s">
        <v>83</v>
      </c>
      <c r="R43" s="165">
        <v>2</v>
      </c>
      <c r="S43" s="166" t="s">
        <v>119</v>
      </c>
    </row>
    <row r="44" spans="2:19" ht="21" customHeight="1" thickBot="1" thickTop="1">
      <c r="B44" s="179"/>
      <c r="C44" s="185"/>
      <c r="D44" s="106" t="s">
        <v>109</v>
      </c>
      <c r="E44" s="25" t="s">
        <v>158</v>
      </c>
      <c r="F44" s="15"/>
      <c r="G44" s="15"/>
      <c r="H44" s="15"/>
      <c r="I44" s="15"/>
      <c r="J44" s="15"/>
      <c r="K44" s="15"/>
      <c r="L44" s="15">
        <v>15</v>
      </c>
      <c r="M44" s="15"/>
      <c r="N44" s="15"/>
      <c r="O44" s="15"/>
      <c r="P44" s="23">
        <f>SUM(F44:N44)</f>
        <v>15</v>
      </c>
      <c r="Q44" s="15" t="s">
        <v>83</v>
      </c>
      <c r="R44" s="16">
        <v>2</v>
      </c>
      <c r="S44" s="57" t="s">
        <v>178</v>
      </c>
    </row>
    <row r="45" spans="2:19" ht="21" customHeight="1" thickBot="1" thickTop="1">
      <c r="B45" s="179"/>
      <c r="C45" s="185"/>
      <c r="D45" s="110" t="s">
        <v>212</v>
      </c>
      <c r="E45" s="119" t="s">
        <v>146</v>
      </c>
      <c r="F45" s="61"/>
      <c r="G45" s="61"/>
      <c r="H45" s="61"/>
      <c r="I45" s="61">
        <v>15</v>
      </c>
      <c r="J45" s="61"/>
      <c r="K45" s="61"/>
      <c r="L45" s="61"/>
      <c r="M45" s="61"/>
      <c r="N45" s="61"/>
      <c r="O45" s="61"/>
      <c r="P45" s="81">
        <v>15</v>
      </c>
      <c r="Q45" s="61" t="s">
        <v>83</v>
      </c>
      <c r="R45" s="83">
        <v>1</v>
      </c>
      <c r="S45" s="62" t="s">
        <v>175</v>
      </c>
    </row>
    <row r="46" spans="2:19" ht="21" customHeight="1" thickBot="1" thickTop="1">
      <c r="B46" s="179"/>
      <c r="C46" s="185"/>
      <c r="D46" s="129" t="s">
        <v>209</v>
      </c>
      <c r="E46" s="121"/>
      <c r="F46" s="76"/>
      <c r="G46" s="76">
        <v>15</v>
      </c>
      <c r="H46" s="76"/>
      <c r="I46" s="76">
        <v>15</v>
      </c>
      <c r="J46" s="76"/>
      <c r="K46" s="76"/>
      <c r="L46" s="76"/>
      <c r="M46" s="76"/>
      <c r="N46" s="76"/>
      <c r="O46" s="76"/>
      <c r="P46" s="81">
        <f>SUM(F46:N46)</f>
        <v>30</v>
      </c>
      <c r="Q46" s="76" t="s">
        <v>83</v>
      </c>
      <c r="R46" s="85">
        <v>3</v>
      </c>
      <c r="S46" s="77" t="s">
        <v>178</v>
      </c>
    </row>
    <row r="47" spans="2:19" ht="21" customHeight="1" thickBot="1" thickTop="1">
      <c r="B47" s="179"/>
      <c r="C47" s="185"/>
      <c r="D47" s="110" t="s">
        <v>78</v>
      </c>
      <c r="E47" s="69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81">
        <v>375</v>
      </c>
      <c r="Q47" s="61"/>
      <c r="R47" s="85">
        <v>14</v>
      </c>
      <c r="S47" s="62"/>
    </row>
    <row r="48" spans="2:19" ht="21" customHeight="1" thickBot="1" thickTop="1">
      <c r="B48" s="179"/>
      <c r="C48" s="185"/>
      <c r="D48" s="63" t="s">
        <v>55</v>
      </c>
      <c r="E48" s="64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88">
        <f>SUM(P39:P47)</f>
        <v>570</v>
      </c>
      <c r="Q48" s="66"/>
      <c r="R48" s="89">
        <f>SUM(R39:R47)</f>
        <v>30</v>
      </c>
      <c r="S48" s="67"/>
    </row>
    <row r="49" spans="2:19" ht="21" customHeight="1" thickBot="1" thickTop="1">
      <c r="B49" s="179"/>
      <c r="C49" s="59"/>
      <c r="D49" s="70" t="s">
        <v>57</v>
      </c>
      <c r="E49" s="71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86">
        <f>P48+P38</f>
        <v>935</v>
      </c>
      <c r="Q49" s="73"/>
      <c r="R49" s="87">
        <f>R48+R38</f>
        <v>60</v>
      </c>
      <c r="S49" s="74"/>
    </row>
    <row r="50" spans="2:19" ht="21" customHeight="1" thickBot="1" thickTop="1">
      <c r="B50" s="181"/>
      <c r="C50" s="91"/>
      <c r="D50" s="75" t="s">
        <v>81</v>
      </c>
      <c r="E50" s="121" t="s">
        <v>147</v>
      </c>
      <c r="F50" s="76"/>
      <c r="G50" s="76">
        <v>15</v>
      </c>
      <c r="H50" s="76"/>
      <c r="I50" s="76">
        <v>15</v>
      </c>
      <c r="J50" s="76"/>
      <c r="K50" s="76"/>
      <c r="L50" s="76"/>
      <c r="M50" s="76"/>
      <c r="N50" s="76"/>
      <c r="O50" s="76"/>
      <c r="P50" s="81">
        <f aca="true" t="shared" si="0" ref="P50:P57">SUM(F50:N50)</f>
        <v>30</v>
      </c>
      <c r="Q50" s="76" t="s">
        <v>83</v>
      </c>
      <c r="R50" s="85">
        <v>3</v>
      </c>
      <c r="S50" s="77" t="s">
        <v>113</v>
      </c>
    </row>
    <row r="51" spans="2:19" s="10" customFormat="1" ht="21" customHeight="1" thickBot="1" thickTop="1">
      <c r="B51" s="176" t="s">
        <v>19</v>
      </c>
      <c r="C51" s="182" t="s">
        <v>52</v>
      </c>
      <c r="D51" s="126" t="s">
        <v>82</v>
      </c>
      <c r="E51" s="122" t="s">
        <v>151</v>
      </c>
      <c r="F51" s="76"/>
      <c r="G51" s="76">
        <v>15</v>
      </c>
      <c r="H51" s="76"/>
      <c r="I51" s="76"/>
      <c r="J51" s="76"/>
      <c r="K51" s="76"/>
      <c r="L51" s="76"/>
      <c r="M51" s="76"/>
      <c r="N51" s="76"/>
      <c r="O51" s="76"/>
      <c r="P51" s="114">
        <f t="shared" si="0"/>
        <v>15</v>
      </c>
      <c r="Q51" s="76" t="s">
        <v>83</v>
      </c>
      <c r="R51" s="116">
        <v>2</v>
      </c>
      <c r="S51" s="115" t="s">
        <v>113</v>
      </c>
    </row>
    <row r="52" spans="2:19" s="10" customFormat="1" ht="21" customHeight="1" thickBot="1" thickTop="1">
      <c r="B52" s="176"/>
      <c r="C52" s="182"/>
      <c r="D52" s="129" t="s">
        <v>201</v>
      </c>
      <c r="E52" s="121" t="s">
        <v>149</v>
      </c>
      <c r="F52" s="76"/>
      <c r="G52" s="76"/>
      <c r="H52" s="76"/>
      <c r="I52" s="76"/>
      <c r="J52" s="76">
        <v>30</v>
      </c>
      <c r="K52" s="76"/>
      <c r="L52" s="76"/>
      <c r="M52" s="76"/>
      <c r="N52" s="76"/>
      <c r="O52" s="76"/>
      <c r="P52" s="81">
        <f t="shared" si="0"/>
        <v>30</v>
      </c>
      <c r="Q52" s="76" t="s">
        <v>83</v>
      </c>
      <c r="R52" s="85">
        <v>4</v>
      </c>
      <c r="S52" s="77" t="s">
        <v>175</v>
      </c>
    </row>
    <row r="53" spans="2:19" s="10" customFormat="1" ht="21" customHeight="1" thickBot="1" thickTop="1">
      <c r="B53" s="176"/>
      <c r="C53" s="182"/>
      <c r="D53" s="129" t="s">
        <v>176</v>
      </c>
      <c r="E53" s="121" t="s">
        <v>150</v>
      </c>
      <c r="F53" s="76"/>
      <c r="G53" s="76">
        <v>15</v>
      </c>
      <c r="H53" s="76"/>
      <c r="I53" s="76"/>
      <c r="J53" s="76"/>
      <c r="K53" s="76"/>
      <c r="L53" s="76"/>
      <c r="M53" s="76"/>
      <c r="N53" s="76"/>
      <c r="O53" s="76"/>
      <c r="P53" s="81">
        <f t="shared" si="0"/>
        <v>15</v>
      </c>
      <c r="Q53" s="76" t="s">
        <v>83</v>
      </c>
      <c r="R53" s="85">
        <v>2</v>
      </c>
      <c r="S53" s="77" t="s">
        <v>113</v>
      </c>
    </row>
    <row r="54" spans="2:19" s="10" customFormat="1" ht="21" customHeight="1" thickBot="1" thickTop="1">
      <c r="B54" s="176"/>
      <c r="C54" s="182"/>
      <c r="D54" s="112" t="s">
        <v>205</v>
      </c>
      <c r="E54" s="117" t="s">
        <v>124</v>
      </c>
      <c r="F54" s="61"/>
      <c r="G54" s="61"/>
      <c r="H54" s="61"/>
      <c r="I54" s="61">
        <v>30</v>
      </c>
      <c r="J54" s="61"/>
      <c r="K54" s="61"/>
      <c r="L54" s="61"/>
      <c r="M54" s="61"/>
      <c r="N54" s="61"/>
      <c r="O54" s="61"/>
      <c r="P54" s="81">
        <f>SUM(F54:N54)</f>
        <v>30</v>
      </c>
      <c r="Q54" s="61" t="s">
        <v>83</v>
      </c>
      <c r="R54" s="83">
        <v>2</v>
      </c>
      <c r="S54" s="62" t="s">
        <v>177</v>
      </c>
    </row>
    <row r="55" spans="2:19" s="10" customFormat="1" ht="21" customHeight="1" thickBot="1" thickTop="1">
      <c r="B55" s="176"/>
      <c r="C55" s="182"/>
      <c r="D55" s="110" t="s">
        <v>199</v>
      </c>
      <c r="E55" s="119" t="s">
        <v>143</v>
      </c>
      <c r="F55" s="61"/>
      <c r="G55" s="61">
        <v>15</v>
      </c>
      <c r="H55" s="61"/>
      <c r="I55" s="61">
        <v>15</v>
      </c>
      <c r="J55" s="61"/>
      <c r="K55" s="61"/>
      <c r="L55" s="61"/>
      <c r="M55" s="61"/>
      <c r="N55" s="61"/>
      <c r="O55" s="61"/>
      <c r="P55" s="81">
        <f t="shared" si="0"/>
        <v>30</v>
      </c>
      <c r="Q55" s="61" t="s">
        <v>83</v>
      </c>
      <c r="R55" s="83">
        <v>3</v>
      </c>
      <c r="S55" s="62" t="s">
        <v>178</v>
      </c>
    </row>
    <row r="56" spans="2:19" s="10" customFormat="1" ht="21" customHeight="1" thickBot="1" thickTop="1">
      <c r="B56" s="176"/>
      <c r="C56" s="182"/>
      <c r="D56" s="110" t="s">
        <v>202</v>
      </c>
      <c r="E56" s="119" t="s">
        <v>145</v>
      </c>
      <c r="F56" s="61">
        <v>15</v>
      </c>
      <c r="G56" s="61"/>
      <c r="H56" s="61"/>
      <c r="I56" s="61">
        <v>30</v>
      </c>
      <c r="J56" s="61"/>
      <c r="K56" s="61"/>
      <c r="L56" s="61"/>
      <c r="M56" s="61"/>
      <c r="N56" s="61"/>
      <c r="O56" s="61"/>
      <c r="P56" s="81">
        <f t="shared" si="0"/>
        <v>45</v>
      </c>
      <c r="Q56" s="61" t="s">
        <v>68</v>
      </c>
      <c r="R56" s="84">
        <v>3</v>
      </c>
      <c r="S56" s="62" t="s">
        <v>178</v>
      </c>
    </row>
    <row r="57" spans="2:19" s="10" customFormat="1" ht="21" customHeight="1" thickBot="1" thickTop="1">
      <c r="B57" s="176"/>
      <c r="C57" s="182"/>
      <c r="D57" s="137" t="s">
        <v>88</v>
      </c>
      <c r="E57" s="25" t="s">
        <v>157</v>
      </c>
      <c r="F57" s="15">
        <v>15</v>
      </c>
      <c r="G57" s="15"/>
      <c r="H57" s="15"/>
      <c r="I57" s="15">
        <v>15</v>
      </c>
      <c r="J57" s="15"/>
      <c r="K57" s="15"/>
      <c r="L57" s="15"/>
      <c r="M57" s="15"/>
      <c r="N57" s="15"/>
      <c r="O57" s="15"/>
      <c r="P57" s="23">
        <f t="shared" si="0"/>
        <v>30</v>
      </c>
      <c r="Q57" s="15" t="s">
        <v>83</v>
      </c>
      <c r="R57" s="16">
        <v>2</v>
      </c>
      <c r="S57" s="57" t="s">
        <v>179</v>
      </c>
    </row>
    <row r="58" spans="2:19" s="10" customFormat="1" ht="21" customHeight="1" thickBot="1" thickTop="1">
      <c r="B58" s="176"/>
      <c r="C58" s="182"/>
      <c r="D58" s="75" t="s">
        <v>80</v>
      </c>
      <c r="E58" s="121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81">
        <v>105</v>
      </c>
      <c r="Q58" s="76"/>
      <c r="R58" s="85">
        <v>9</v>
      </c>
      <c r="S58" s="77"/>
    </row>
    <row r="59" spans="2:19" s="10" customFormat="1" ht="21" customHeight="1" thickBot="1" thickTop="1">
      <c r="B59" s="176"/>
      <c r="C59" s="182"/>
      <c r="D59" s="63" t="s">
        <v>58</v>
      </c>
      <c r="E59" s="123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88">
        <f>SUM(P50:P58)</f>
        <v>330</v>
      </c>
      <c r="Q59" s="66"/>
      <c r="R59" s="89">
        <f>SUM(R50:R58)</f>
        <v>30</v>
      </c>
      <c r="S59" s="67"/>
    </row>
    <row r="60" spans="2:19" s="10" customFormat="1" ht="21" customHeight="1" thickBot="1" thickTop="1">
      <c r="B60" s="176"/>
      <c r="C60" s="182"/>
      <c r="D60" s="140" t="s">
        <v>196</v>
      </c>
      <c r="E60" s="121" t="s">
        <v>148</v>
      </c>
      <c r="F60" s="76"/>
      <c r="G60" s="76"/>
      <c r="H60" s="76"/>
      <c r="I60" s="76"/>
      <c r="J60" s="76"/>
      <c r="K60" s="76"/>
      <c r="L60" s="76"/>
      <c r="M60" s="76"/>
      <c r="N60" s="76">
        <v>30</v>
      </c>
      <c r="O60" s="76"/>
      <c r="P60" s="81">
        <f>SUM(F60:N60)</f>
        <v>30</v>
      </c>
      <c r="Q60" s="76" t="s">
        <v>68</v>
      </c>
      <c r="R60" s="85">
        <v>2</v>
      </c>
      <c r="S60" s="77" t="s">
        <v>175</v>
      </c>
    </row>
    <row r="61" spans="2:19" s="10" customFormat="1" ht="21" customHeight="1" thickBot="1" thickTop="1">
      <c r="B61" s="176"/>
      <c r="C61" s="182"/>
      <c r="D61" s="68" t="s">
        <v>79</v>
      </c>
      <c r="E61" s="119" t="s">
        <v>144</v>
      </c>
      <c r="F61" s="61"/>
      <c r="G61" s="61">
        <v>15</v>
      </c>
      <c r="H61" s="61"/>
      <c r="I61" s="61"/>
      <c r="J61" s="61">
        <v>15</v>
      </c>
      <c r="K61" s="61"/>
      <c r="L61" s="61"/>
      <c r="M61" s="61"/>
      <c r="N61" s="61"/>
      <c r="O61" s="61"/>
      <c r="P61" s="81">
        <f>SUM(F61:N61)</f>
        <v>30</v>
      </c>
      <c r="Q61" s="61" t="s">
        <v>83</v>
      </c>
      <c r="R61" s="84">
        <v>4</v>
      </c>
      <c r="S61" s="113" t="s">
        <v>177</v>
      </c>
    </row>
    <row r="62" spans="2:19" s="10" customFormat="1" ht="21" customHeight="1" thickBot="1" thickTop="1">
      <c r="B62" s="176"/>
      <c r="C62" s="182" t="s">
        <v>172</v>
      </c>
      <c r="D62" s="68" t="s">
        <v>204</v>
      </c>
      <c r="E62" s="119"/>
      <c r="F62" s="76"/>
      <c r="G62" s="76">
        <v>15</v>
      </c>
      <c r="H62" s="76"/>
      <c r="I62" s="76"/>
      <c r="J62" s="76"/>
      <c r="K62" s="76"/>
      <c r="L62" s="76"/>
      <c r="M62" s="76"/>
      <c r="N62" s="76"/>
      <c r="O62" s="76"/>
      <c r="P62" s="81">
        <v>15</v>
      </c>
      <c r="Q62" s="76" t="s">
        <v>83</v>
      </c>
      <c r="R62" s="85">
        <v>2</v>
      </c>
      <c r="S62" s="77" t="s">
        <v>101</v>
      </c>
    </row>
    <row r="63" spans="2:19" s="10" customFormat="1" ht="21" customHeight="1" thickBot="1" thickTop="1">
      <c r="B63" s="176"/>
      <c r="C63" s="182"/>
      <c r="D63" s="128" t="s">
        <v>167</v>
      </c>
      <c r="E63" s="119" t="s">
        <v>152</v>
      </c>
      <c r="F63" s="175">
        <v>15</v>
      </c>
      <c r="G63" s="76"/>
      <c r="H63" s="76"/>
      <c r="I63" s="76"/>
      <c r="J63" s="76">
        <v>15</v>
      </c>
      <c r="K63" s="76"/>
      <c r="L63" s="76"/>
      <c r="M63" s="76"/>
      <c r="N63" s="76"/>
      <c r="O63" s="76"/>
      <c r="P63" s="81">
        <f>SUM(F63:N63)</f>
        <v>30</v>
      </c>
      <c r="Q63" s="76" t="s">
        <v>83</v>
      </c>
      <c r="R63" s="85">
        <v>3</v>
      </c>
      <c r="S63" s="77" t="s">
        <v>175</v>
      </c>
    </row>
    <row r="64" spans="2:19" s="10" customFormat="1" ht="21" customHeight="1" thickBot="1" thickTop="1">
      <c r="B64" s="176"/>
      <c r="C64" s="182"/>
      <c r="D64" s="68" t="s">
        <v>80</v>
      </c>
      <c r="E64" s="69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81">
        <v>360</v>
      </c>
      <c r="Q64" s="76"/>
      <c r="R64" s="85">
        <v>19</v>
      </c>
      <c r="S64" s="77"/>
    </row>
    <row r="65" spans="2:19" s="10" customFormat="1" ht="21" customHeight="1" thickBot="1" thickTop="1">
      <c r="B65" s="176"/>
      <c r="C65" s="182"/>
      <c r="D65" s="93" t="s">
        <v>59</v>
      </c>
      <c r="E65" s="94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88">
        <v>465</v>
      </c>
      <c r="Q65" s="96"/>
      <c r="R65" s="89">
        <f>SUM(R60:R64)</f>
        <v>30</v>
      </c>
      <c r="S65" s="97"/>
    </row>
    <row r="66" spans="2:19" s="10" customFormat="1" ht="21" customHeight="1" thickBot="1" thickTop="1">
      <c r="B66" s="176"/>
      <c r="C66" s="138"/>
      <c r="D66" s="98" t="s">
        <v>60</v>
      </c>
      <c r="E66" s="99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1">
        <f>P65+P59</f>
        <v>795</v>
      </c>
      <c r="Q66" s="102"/>
      <c r="R66" s="103">
        <f>R65+R59</f>
        <v>60</v>
      </c>
      <c r="S66" s="104"/>
    </row>
    <row r="67" spans="2:19" s="10" customFormat="1" ht="21" customHeight="1" thickBot="1" thickTop="1">
      <c r="B67" s="176"/>
      <c r="C67" s="139"/>
      <c r="D67" s="142" t="s">
        <v>8</v>
      </c>
      <c r="E67" s="143"/>
      <c r="F67" s="142" t="s">
        <v>16</v>
      </c>
      <c r="G67" s="142"/>
      <c r="H67" s="142"/>
      <c r="I67" s="142"/>
      <c r="J67" s="142"/>
      <c r="K67" s="142"/>
      <c r="L67" s="142"/>
      <c r="M67" s="142"/>
      <c r="N67" s="142"/>
      <c r="O67" s="142"/>
      <c r="P67" s="144">
        <f>P66+P49+P29</f>
        <v>2375</v>
      </c>
      <c r="Q67" s="145" t="s">
        <v>6</v>
      </c>
      <c r="R67" s="144">
        <f>R66+R49+R29</f>
        <v>180</v>
      </c>
      <c r="S67" s="146"/>
    </row>
    <row r="68" spans="2:19" s="10" customFormat="1" ht="21" customHeight="1" thickTop="1">
      <c r="B68" s="177"/>
      <c r="C68" s="141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8"/>
      <c r="Q68" s="149"/>
      <c r="R68" s="150"/>
      <c r="S68" s="151"/>
    </row>
    <row r="69" spans="1:20" ht="21" customHeight="1">
      <c r="A69" s="131"/>
      <c r="B69" s="135"/>
      <c r="C69" s="132"/>
      <c r="D69" s="133"/>
      <c r="E69" s="133"/>
      <c r="F69" s="132"/>
      <c r="G69" s="147"/>
      <c r="H69" s="147"/>
      <c r="I69" s="147"/>
      <c r="J69" s="147"/>
      <c r="K69" s="147"/>
      <c r="L69" s="147"/>
      <c r="M69" s="147"/>
      <c r="N69" s="147"/>
      <c r="O69" s="147"/>
      <c r="P69" s="148"/>
      <c r="Q69" s="149"/>
      <c r="R69" s="152"/>
      <c r="S69" s="151"/>
      <c r="T69" s="8"/>
    </row>
    <row r="70" spans="1:20" ht="21" customHeight="1">
      <c r="A70" s="21"/>
      <c r="B70" s="43"/>
      <c r="C70" s="133"/>
      <c r="D70" s="153"/>
      <c r="E70" s="154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6"/>
      <c r="Q70" s="155"/>
      <c r="R70" s="157"/>
      <c r="S70" s="158"/>
      <c r="T70" s="8"/>
    </row>
    <row r="71" spans="1:20" ht="15.75" customHeight="1">
      <c r="A71" s="134"/>
      <c r="B71" s="136"/>
      <c r="C71" s="45"/>
      <c r="D71" s="31" t="s">
        <v>63</v>
      </c>
      <c r="E71" s="26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82"/>
      <c r="Q71" s="27"/>
      <c r="R71" s="82"/>
      <c r="S71" s="30"/>
      <c r="T71" s="8"/>
    </row>
    <row r="72" spans="1:21" s="27" customFormat="1" ht="18">
      <c r="A72" s="8"/>
      <c r="B72" s="8"/>
      <c r="C72" s="8"/>
      <c r="D72"/>
      <c r="E72" s="12"/>
      <c r="F72"/>
      <c r="G72"/>
      <c r="H72"/>
      <c r="I72"/>
      <c r="J72"/>
      <c r="K72"/>
      <c r="L72"/>
      <c r="M72"/>
      <c r="N72"/>
      <c r="O72"/>
      <c r="P72" s="78"/>
      <c r="Q72"/>
      <c r="R72" s="78"/>
      <c r="S72" s="17"/>
      <c r="T72" s="28"/>
      <c r="U72" s="28"/>
    </row>
    <row r="73" spans="1:21" s="27" customFormat="1" ht="36" customHeight="1">
      <c r="A73"/>
      <c r="B73" s="33" t="s">
        <v>18</v>
      </c>
      <c r="C73"/>
      <c r="D73" s="171"/>
      <c r="E73" s="36"/>
      <c r="F73"/>
      <c r="G73"/>
      <c r="H73"/>
      <c r="I73"/>
      <c r="J73"/>
      <c r="K73"/>
      <c r="L73"/>
      <c r="M73"/>
      <c r="N73"/>
      <c r="O73"/>
      <c r="P73" s="170"/>
      <c r="Q73" s="46"/>
      <c r="R73" s="78"/>
      <c r="S73" s="17"/>
      <c r="T73" s="29"/>
      <c r="U73" s="32"/>
    </row>
    <row r="74" spans="1:21" s="27" customFormat="1" ht="36" customHeight="1">
      <c r="A74"/>
      <c r="B74" s="33"/>
      <c r="C74"/>
      <c r="D74" s="35" t="s">
        <v>214</v>
      </c>
      <c r="E74" s="36"/>
      <c r="F74"/>
      <c r="G74"/>
      <c r="H74"/>
      <c r="I74"/>
      <c r="J74"/>
      <c r="K74"/>
      <c r="L74"/>
      <c r="M74"/>
      <c r="N74"/>
      <c r="O74"/>
      <c r="P74" s="78"/>
      <c r="Q74"/>
      <c r="R74" s="78"/>
      <c r="S74" s="17"/>
      <c r="T74" s="29"/>
      <c r="U74" s="32"/>
    </row>
    <row r="75" spans="3:21" ht="15.75">
      <c r="C75" s="34"/>
      <c r="D75" s="37" t="s">
        <v>32</v>
      </c>
      <c r="E75" s="36"/>
      <c r="S75" s="17"/>
      <c r="T75" s="18"/>
      <c r="U75" s="19"/>
    </row>
    <row r="76" spans="3:21" ht="15.75">
      <c r="C76" s="34"/>
      <c r="D76" s="37" t="s">
        <v>33</v>
      </c>
      <c r="E76" s="36"/>
      <c r="S76" s="10"/>
      <c r="T76" s="18"/>
      <c r="U76" s="19"/>
    </row>
    <row r="77" spans="3:21" ht="15.75">
      <c r="C77" s="34"/>
      <c r="D77" s="37" t="s">
        <v>20</v>
      </c>
      <c r="E77" s="36"/>
      <c r="S77" s="10"/>
      <c r="T77" s="18"/>
      <c r="U77" s="19"/>
    </row>
    <row r="78" spans="3:21" ht="15.75">
      <c r="C78" s="34"/>
      <c r="D78" s="37" t="s">
        <v>21</v>
      </c>
      <c r="E78" s="36"/>
      <c r="S78" s="10"/>
      <c r="T78" s="10"/>
      <c r="U78" s="10"/>
    </row>
    <row r="79" spans="3:21" ht="15.75">
      <c r="C79" s="34"/>
      <c r="D79" s="37" t="s">
        <v>31</v>
      </c>
      <c r="E79" s="36"/>
      <c r="T79" s="10"/>
      <c r="U79" s="10"/>
    </row>
    <row r="80" spans="3:21" ht="15.75">
      <c r="C80" s="34"/>
      <c r="D80" s="37" t="s">
        <v>22</v>
      </c>
      <c r="E80" s="36"/>
      <c r="T80" s="10"/>
      <c r="U80" s="10"/>
    </row>
    <row r="81" spans="3:5" ht="15.75">
      <c r="C81" s="34"/>
      <c r="D81" s="37" t="s">
        <v>23</v>
      </c>
      <c r="E81" s="36"/>
    </row>
    <row r="82" spans="3:18" ht="15">
      <c r="C82" s="34"/>
      <c r="D82" s="37" t="s">
        <v>24</v>
      </c>
      <c r="E82" s="36"/>
      <c r="P82"/>
      <c r="R82"/>
    </row>
    <row r="83" spans="3:18" ht="15">
      <c r="C83" s="34"/>
      <c r="D83" s="37" t="s">
        <v>30</v>
      </c>
      <c r="E83" s="36"/>
      <c r="P83"/>
      <c r="R83"/>
    </row>
    <row r="84" spans="3:18" ht="15">
      <c r="C84" s="34"/>
      <c r="D84" s="37" t="s">
        <v>25</v>
      </c>
      <c r="E84" s="36"/>
      <c r="P84"/>
      <c r="R84"/>
    </row>
    <row r="85" spans="3:18" ht="15">
      <c r="C85" s="34"/>
      <c r="D85" s="37" t="s">
        <v>64</v>
      </c>
      <c r="E85" s="36"/>
      <c r="P85"/>
      <c r="R85"/>
    </row>
    <row r="86" spans="3:18" ht="15">
      <c r="C86" s="34"/>
      <c r="D86" s="37" t="s">
        <v>26</v>
      </c>
      <c r="E86" s="36"/>
      <c r="P86"/>
      <c r="R86"/>
    </row>
    <row r="87" spans="3:18" ht="15">
      <c r="C87" s="34"/>
      <c r="D87" s="37" t="s">
        <v>27</v>
      </c>
      <c r="E87" s="36"/>
      <c r="P87"/>
      <c r="R87"/>
    </row>
    <row r="88" spans="3:18" ht="15">
      <c r="C88" s="34"/>
      <c r="D88" s="37" t="s">
        <v>65</v>
      </c>
      <c r="E88" s="36"/>
      <c r="P88"/>
      <c r="R88"/>
    </row>
    <row r="89" spans="3:18" ht="15">
      <c r="C89" s="34"/>
      <c r="D89" s="37" t="s">
        <v>28</v>
      </c>
      <c r="E89" s="36"/>
      <c r="P89"/>
      <c r="R89"/>
    </row>
    <row r="90" spans="3:18" ht="15">
      <c r="C90" s="34"/>
      <c r="D90" s="37" t="s">
        <v>29</v>
      </c>
      <c r="E90" s="36"/>
      <c r="P90"/>
      <c r="R90"/>
    </row>
    <row r="91" spans="3:18" ht="15">
      <c r="C91" s="34"/>
      <c r="D91" s="37" t="s">
        <v>17</v>
      </c>
      <c r="E91" s="36"/>
      <c r="P91"/>
      <c r="R91"/>
    </row>
    <row r="92" spans="3:18" ht="15">
      <c r="C92" s="34"/>
      <c r="D92" s="34"/>
      <c r="E92" s="36"/>
      <c r="P92"/>
      <c r="R92"/>
    </row>
    <row r="93" spans="3:18" ht="15">
      <c r="C93" s="34"/>
      <c r="D93" s="34"/>
      <c r="E93" s="36"/>
      <c r="P93"/>
      <c r="R93"/>
    </row>
    <row r="94" spans="3:18" ht="15">
      <c r="C94" s="34"/>
      <c r="D94" s="34"/>
      <c r="E94" s="36"/>
      <c r="P94"/>
      <c r="R94"/>
    </row>
    <row r="95" spans="3:18" ht="15.75">
      <c r="C95" s="34"/>
      <c r="D95" s="35" t="s">
        <v>34</v>
      </c>
      <c r="E95" s="36"/>
      <c r="P95"/>
      <c r="R95"/>
    </row>
    <row r="96" spans="3:18" ht="15">
      <c r="C96" s="34"/>
      <c r="D96" s="37" t="s">
        <v>35</v>
      </c>
      <c r="E96" s="36"/>
      <c r="P96"/>
      <c r="R96"/>
    </row>
    <row r="97" spans="3:18" ht="15">
      <c r="C97" s="34"/>
      <c r="D97" s="37" t="s">
        <v>40</v>
      </c>
      <c r="E97" s="36"/>
      <c r="P97"/>
      <c r="R97"/>
    </row>
    <row r="98" spans="3:18" ht="15">
      <c r="C98" s="34"/>
      <c r="D98" s="37" t="s">
        <v>36</v>
      </c>
      <c r="E98" s="36"/>
      <c r="P98"/>
      <c r="R98"/>
    </row>
    <row r="99" spans="3:18" ht="15">
      <c r="C99" s="34"/>
      <c r="D99" s="37" t="s">
        <v>37</v>
      </c>
      <c r="E99" s="36"/>
      <c r="P99"/>
      <c r="R99"/>
    </row>
    <row r="100" spans="3:18" ht="15">
      <c r="C100" s="34"/>
      <c r="D100" s="37" t="s">
        <v>38</v>
      </c>
      <c r="E100" s="36"/>
      <c r="P100"/>
      <c r="R100"/>
    </row>
    <row r="101" spans="3:18" ht="15">
      <c r="C101" s="34"/>
      <c r="D101" s="37" t="s">
        <v>39</v>
      </c>
      <c r="E101" s="36"/>
      <c r="P101"/>
      <c r="R101"/>
    </row>
    <row r="102" spans="3:18" ht="15">
      <c r="C102" s="34"/>
      <c r="D102" s="37" t="s">
        <v>99</v>
      </c>
      <c r="E102" s="36"/>
      <c r="P102"/>
      <c r="R102"/>
    </row>
    <row r="103" spans="3:18" ht="15">
      <c r="C103" s="34"/>
      <c r="D103" s="37" t="s">
        <v>114</v>
      </c>
      <c r="E103" s="36"/>
      <c r="P103"/>
      <c r="R103"/>
    </row>
    <row r="104" spans="3:18" ht="15">
      <c r="C104" s="34"/>
      <c r="D104" s="37" t="s">
        <v>118</v>
      </c>
      <c r="E104" s="36"/>
      <c r="P104"/>
      <c r="R104"/>
    </row>
    <row r="105" spans="3:18" ht="15">
      <c r="C105" s="34"/>
      <c r="D105" s="37" t="s">
        <v>115</v>
      </c>
      <c r="E105" s="36"/>
      <c r="P105"/>
      <c r="R105"/>
    </row>
    <row r="106" spans="3:18" ht="15">
      <c r="C106" s="34"/>
      <c r="D106" s="34"/>
      <c r="E106" s="36"/>
      <c r="P106"/>
      <c r="R106"/>
    </row>
    <row r="107" spans="3:18" ht="15">
      <c r="C107" s="34"/>
      <c r="P107"/>
      <c r="R107"/>
    </row>
    <row r="108" spans="16:18" ht="14.25">
      <c r="P108"/>
      <c r="R108"/>
    </row>
    <row r="109" ht="15.75" customHeight="1"/>
  </sheetData>
  <sheetProtection formatCells="0" formatColumns="0" formatRows="0" insertColumns="0" insertHyperlinks="0" deleteColumns="0" deleteRows="0" autoFilter="0" pivotTables="0"/>
  <mergeCells count="22">
    <mergeCell ref="S8:S10"/>
    <mergeCell ref="F9:P9"/>
    <mergeCell ref="C20:C27"/>
    <mergeCell ref="C39:C48"/>
    <mergeCell ref="E2:R2"/>
    <mergeCell ref="E3:R3"/>
    <mergeCell ref="E4:R4"/>
    <mergeCell ref="E9:E10"/>
    <mergeCell ref="E8:R8"/>
    <mergeCell ref="Q9:Q10"/>
    <mergeCell ref="E6:R6"/>
    <mergeCell ref="R9:R10"/>
    <mergeCell ref="C51:C61"/>
    <mergeCell ref="C11:C19"/>
    <mergeCell ref="C8:C10"/>
    <mergeCell ref="D8:D10"/>
    <mergeCell ref="B51:B68"/>
    <mergeCell ref="B11:B29"/>
    <mergeCell ref="B30:B50"/>
    <mergeCell ref="C62:C65"/>
    <mergeCell ref="B8:B10"/>
    <mergeCell ref="C30:C37"/>
  </mergeCells>
  <printOptions horizontalCentered="1"/>
  <pageMargins left="0.11811023622047245" right="0.11811023622047245" top="0.15748031496062992" bottom="0.15748031496062992" header="0" footer="0"/>
  <pageSetup fitToHeight="0" fitToWidth="1" horizontalDpi="600" verticalDpi="600" orientation="landscape" paperSize="9" scale="89" r:id="rId1"/>
  <rowBreaks count="1" manualBreakCount="1">
    <brk id="49" min="1" max="16" man="1"/>
  </rowBreaks>
  <colBreaks count="1" manualBreakCount="1">
    <brk id="19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9"/>
  <sheetViews>
    <sheetView view="pageBreakPreview" zoomScaleNormal="90" zoomScaleSheetLayoutView="100" zoomScalePageLayoutView="0" workbookViewId="0" topLeftCell="A11">
      <selection activeCell="C38" sqref="C38"/>
    </sheetView>
  </sheetViews>
  <sheetFormatPr defaultColWidth="8.796875" defaultRowHeight="14.25"/>
  <cols>
    <col min="1" max="1" width="1.4921875" style="46" customWidth="1"/>
    <col min="2" max="2" width="8.09765625" style="46" customWidth="1"/>
    <col min="3" max="3" width="42.5" style="46" customWidth="1"/>
    <col min="4" max="4" width="9" style="46" customWidth="1"/>
    <col min="5" max="14" width="3.69921875" style="46" customWidth="1"/>
    <col min="15" max="15" width="9" style="46" customWidth="1"/>
    <col min="16" max="16" width="8.3984375" style="46" customWidth="1"/>
    <col min="17" max="17" width="4.8984375" style="46" customWidth="1"/>
    <col min="18" max="18" width="17.3984375" style="46" customWidth="1"/>
    <col min="19" max="16384" width="9" style="46" customWidth="1"/>
  </cols>
  <sheetData>
    <row r="2" ht="14.25">
      <c r="D2" s="46" t="s">
        <v>14</v>
      </c>
    </row>
    <row r="3" spans="4:11" ht="18">
      <c r="D3" s="47" t="s">
        <v>11</v>
      </c>
      <c r="E3" s="48" t="s">
        <v>98</v>
      </c>
      <c r="F3" s="48"/>
      <c r="G3" s="48"/>
      <c r="H3" s="48"/>
      <c r="I3" s="48"/>
      <c r="J3" s="48"/>
      <c r="K3" s="48"/>
    </row>
    <row r="4" spans="4:11" ht="18">
      <c r="D4" s="47" t="s">
        <v>13</v>
      </c>
      <c r="E4" s="48" t="s">
        <v>181</v>
      </c>
      <c r="F4" s="48"/>
      <c r="G4" s="48"/>
      <c r="H4" s="48"/>
      <c r="I4" s="48"/>
      <c r="J4" s="48"/>
      <c r="K4" s="48"/>
    </row>
    <row r="5" spans="4:11" ht="18">
      <c r="D5" s="47" t="s">
        <v>9</v>
      </c>
      <c r="E5" s="48" t="s">
        <v>182</v>
      </c>
      <c r="F5" s="48"/>
      <c r="G5" s="48"/>
      <c r="H5" s="48"/>
      <c r="I5" s="48"/>
      <c r="J5" s="48"/>
      <c r="K5" s="48"/>
    </row>
    <row r="6" spans="4:11" ht="18">
      <c r="D6" s="47" t="s">
        <v>10</v>
      </c>
      <c r="E6" s="48" t="s">
        <v>163</v>
      </c>
      <c r="F6" s="48"/>
      <c r="G6" s="48"/>
      <c r="H6" s="48"/>
      <c r="I6" s="48"/>
      <c r="J6" s="48"/>
      <c r="K6" s="48"/>
    </row>
    <row r="7" spans="4:11" ht="18">
      <c r="D7" s="47" t="s">
        <v>15</v>
      </c>
      <c r="E7" s="49"/>
      <c r="F7" s="49"/>
      <c r="G7" s="49"/>
      <c r="H7" s="49"/>
      <c r="I7" s="49"/>
      <c r="J7" s="49"/>
      <c r="K7" s="49"/>
    </row>
    <row r="8" spans="4:11" ht="18">
      <c r="D8" s="47" t="s">
        <v>12</v>
      </c>
      <c r="E8" s="50" t="s">
        <v>225</v>
      </c>
      <c r="F8" s="50"/>
      <c r="G8" s="50"/>
      <c r="H8" s="50"/>
      <c r="I8" s="50"/>
      <c r="J8" s="50"/>
      <c r="K8" s="50"/>
    </row>
    <row r="9" spans="3:11" ht="15.75">
      <c r="C9" s="108"/>
      <c r="D9" s="109"/>
      <c r="E9" s="109"/>
      <c r="F9" s="109"/>
      <c r="G9" s="109"/>
      <c r="H9" s="109"/>
      <c r="I9" s="109"/>
      <c r="J9" s="109"/>
      <c r="K9" s="109"/>
    </row>
    <row r="10" ht="6" customHeight="1"/>
    <row r="11" spans="2:18" ht="23.25" customHeight="1" thickBot="1">
      <c r="B11" s="199" t="s">
        <v>108</v>
      </c>
      <c r="C11" s="201" t="s">
        <v>117</v>
      </c>
      <c r="D11" s="203" t="s">
        <v>1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4"/>
      <c r="R11" s="194" t="s">
        <v>185</v>
      </c>
    </row>
    <row r="12" spans="2:18" ht="23.25" customHeight="1" thickBot="1" thickTop="1">
      <c r="B12" s="200"/>
      <c r="C12" s="202"/>
      <c r="D12" s="197" t="s">
        <v>2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 t="s">
        <v>41</v>
      </c>
      <c r="Q12" s="198" t="s">
        <v>3</v>
      </c>
      <c r="R12" s="195"/>
    </row>
    <row r="13" spans="2:18" ht="15" customHeight="1" thickBot="1" thickTop="1">
      <c r="B13" s="200"/>
      <c r="C13" s="202"/>
      <c r="D13" s="197"/>
      <c r="E13" s="24" t="s">
        <v>42</v>
      </c>
      <c r="F13" s="24" t="s">
        <v>43</v>
      </c>
      <c r="G13" s="24" t="s">
        <v>44</v>
      </c>
      <c r="H13" s="24" t="s">
        <v>45</v>
      </c>
      <c r="I13" s="24" t="s">
        <v>112</v>
      </c>
      <c r="J13" s="24" t="s">
        <v>46</v>
      </c>
      <c r="K13" s="24" t="s">
        <v>168</v>
      </c>
      <c r="L13" s="24" t="s">
        <v>47</v>
      </c>
      <c r="M13" s="24" t="s">
        <v>164</v>
      </c>
      <c r="N13" s="24" t="s">
        <v>48</v>
      </c>
      <c r="O13" s="24" t="s">
        <v>4</v>
      </c>
      <c r="P13" s="197"/>
      <c r="Q13" s="198"/>
      <c r="R13" s="196"/>
    </row>
    <row r="14" spans="2:18" ht="17.25" thickBot="1" thickTop="1">
      <c r="B14" s="56" t="s">
        <v>90</v>
      </c>
      <c r="C14" s="111" t="s">
        <v>84</v>
      </c>
      <c r="D14" s="25"/>
      <c r="E14" s="15"/>
      <c r="F14" s="15"/>
      <c r="G14" s="15"/>
      <c r="H14" s="15"/>
      <c r="I14" s="15"/>
      <c r="J14" s="15"/>
      <c r="K14" s="15"/>
      <c r="L14" s="15"/>
      <c r="M14" s="15"/>
      <c r="N14" s="15">
        <v>60</v>
      </c>
      <c r="O14" s="23">
        <f aca="true" t="shared" si="0" ref="O14:O20">SUM(E14:N14)</f>
        <v>60</v>
      </c>
      <c r="P14" s="15" t="s">
        <v>83</v>
      </c>
      <c r="Q14" s="168">
        <v>3</v>
      </c>
      <c r="R14" s="57" t="s">
        <v>110</v>
      </c>
    </row>
    <row r="15" spans="2:18" ht="17.25" thickBot="1" thickTop="1">
      <c r="B15" s="56" t="s">
        <v>91</v>
      </c>
      <c r="C15" s="111" t="s">
        <v>85</v>
      </c>
      <c r="D15" s="25"/>
      <c r="E15" s="15"/>
      <c r="F15" s="15"/>
      <c r="G15" s="15"/>
      <c r="H15" s="15"/>
      <c r="I15" s="15"/>
      <c r="J15" s="15"/>
      <c r="K15" s="15"/>
      <c r="L15" s="15"/>
      <c r="M15" s="15"/>
      <c r="N15" s="15">
        <v>60</v>
      </c>
      <c r="O15" s="23">
        <f t="shared" si="0"/>
        <v>60</v>
      </c>
      <c r="P15" s="15" t="s">
        <v>68</v>
      </c>
      <c r="Q15" s="168">
        <v>4</v>
      </c>
      <c r="R15" s="57" t="s">
        <v>110</v>
      </c>
    </row>
    <row r="16" spans="2:18" ht="17.25" thickBot="1" thickTop="1">
      <c r="B16" t="s">
        <v>193</v>
      </c>
      <c r="C16" s="106" t="s">
        <v>17</v>
      </c>
      <c r="D16" s="25"/>
      <c r="E16" s="15"/>
      <c r="F16" s="15"/>
      <c r="G16" s="15"/>
      <c r="H16" s="15"/>
      <c r="I16" s="15">
        <v>60</v>
      </c>
      <c r="J16" s="15"/>
      <c r="K16" s="15"/>
      <c r="L16" s="15"/>
      <c r="M16" s="15"/>
      <c r="N16" s="15"/>
      <c r="O16" s="23">
        <f>SUM(E16:N16)</f>
        <v>60</v>
      </c>
      <c r="P16" s="15" t="s">
        <v>83</v>
      </c>
      <c r="Q16" s="168">
        <v>0</v>
      </c>
      <c r="R16" s="57" t="s">
        <v>116</v>
      </c>
    </row>
    <row r="17" spans="2:18" ht="17.25" thickBot="1" thickTop="1">
      <c r="B17" s="56" t="s">
        <v>207</v>
      </c>
      <c r="C17" s="107" t="s">
        <v>200</v>
      </c>
      <c r="D17" s="25" t="s">
        <v>153</v>
      </c>
      <c r="E17" s="15"/>
      <c r="F17" s="15"/>
      <c r="G17" s="15">
        <v>30</v>
      </c>
      <c r="H17" s="15"/>
      <c r="I17" s="15"/>
      <c r="J17" s="15"/>
      <c r="K17" s="15"/>
      <c r="L17" s="15"/>
      <c r="M17" s="15"/>
      <c r="N17" s="15"/>
      <c r="O17" s="23">
        <f t="shared" si="0"/>
        <v>30</v>
      </c>
      <c r="P17" s="15" t="s">
        <v>83</v>
      </c>
      <c r="Q17" s="168">
        <v>2</v>
      </c>
      <c r="R17" s="57" t="s">
        <v>179</v>
      </c>
    </row>
    <row r="18" spans="2:18" ht="17.25" thickBot="1" thickTop="1">
      <c r="B18" s="56" t="s">
        <v>92</v>
      </c>
      <c r="C18" s="106" t="s">
        <v>86</v>
      </c>
      <c r="D18" s="25" t="s">
        <v>154</v>
      </c>
      <c r="E18" s="15">
        <v>15</v>
      </c>
      <c r="F18" s="15"/>
      <c r="G18" s="15"/>
      <c r="H18" s="15"/>
      <c r="I18" s="15"/>
      <c r="J18" s="15"/>
      <c r="K18" s="15"/>
      <c r="L18" s="15"/>
      <c r="M18" s="15"/>
      <c r="N18" s="15"/>
      <c r="O18" s="23">
        <f t="shared" si="0"/>
        <v>15</v>
      </c>
      <c r="P18" s="15" t="s">
        <v>83</v>
      </c>
      <c r="Q18" s="168">
        <v>1</v>
      </c>
      <c r="R18" s="57" t="s">
        <v>110</v>
      </c>
    </row>
    <row r="19" spans="2:18" ht="17.25" thickBot="1" thickTop="1">
      <c r="B19" s="56" t="s">
        <v>93</v>
      </c>
      <c r="C19" s="107" t="s">
        <v>213</v>
      </c>
      <c r="D19" s="25" t="s">
        <v>155</v>
      </c>
      <c r="E19" s="15"/>
      <c r="F19" s="15"/>
      <c r="G19" s="15"/>
      <c r="H19" s="15">
        <v>15</v>
      </c>
      <c r="I19" s="15"/>
      <c r="J19" s="15"/>
      <c r="K19" s="15"/>
      <c r="L19" s="15"/>
      <c r="M19" s="15"/>
      <c r="N19" s="15"/>
      <c r="O19" s="23">
        <f>SUM(E19:N19)</f>
        <v>15</v>
      </c>
      <c r="P19" s="15" t="s">
        <v>83</v>
      </c>
      <c r="Q19" s="168">
        <v>2</v>
      </c>
      <c r="R19" s="57" t="s">
        <v>171</v>
      </c>
    </row>
    <row r="20" spans="2:18" ht="17.25" thickBot="1" thickTop="1">
      <c r="B20" s="56" t="s">
        <v>173</v>
      </c>
      <c r="C20" s="106" t="s">
        <v>87</v>
      </c>
      <c r="D20" s="25" t="s">
        <v>156</v>
      </c>
      <c r="E20" s="15"/>
      <c r="F20" s="15">
        <v>15</v>
      </c>
      <c r="G20" s="15"/>
      <c r="H20" s="15"/>
      <c r="I20" s="15"/>
      <c r="J20" s="15"/>
      <c r="K20" s="15"/>
      <c r="L20" s="15"/>
      <c r="M20" s="15"/>
      <c r="N20" s="15"/>
      <c r="O20" s="23">
        <f t="shared" si="0"/>
        <v>15</v>
      </c>
      <c r="P20" s="15" t="s">
        <v>83</v>
      </c>
      <c r="Q20" s="168">
        <v>2</v>
      </c>
      <c r="R20" s="57" t="s">
        <v>195</v>
      </c>
    </row>
    <row r="21" spans="2:18" ht="16.5" thickBot="1" thickTop="1">
      <c r="B21" s="56" t="s">
        <v>222</v>
      </c>
      <c r="C21" s="128" t="s">
        <v>228</v>
      </c>
      <c r="D21" s="119"/>
      <c r="E21" s="119"/>
      <c r="F21" s="61"/>
      <c r="G21" s="61"/>
      <c r="H21" s="61"/>
      <c r="I21" s="61"/>
      <c r="J21" s="76">
        <v>30</v>
      </c>
      <c r="K21" s="61"/>
      <c r="L21" s="61"/>
      <c r="M21" s="61"/>
      <c r="N21" s="61"/>
      <c r="O21" s="81">
        <f>SUM(F21:N21)</f>
        <v>30</v>
      </c>
      <c r="P21" s="61" t="s">
        <v>83</v>
      </c>
      <c r="Q21" s="172">
        <v>3</v>
      </c>
      <c r="R21" s="62" t="s">
        <v>179</v>
      </c>
    </row>
    <row r="22" spans="2:18" ht="16.5" thickBot="1" thickTop="1">
      <c r="B22" s="56" t="s">
        <v>187</v>
      </c>
      <c r="C22" s="75" t="s">
        <v>229</v>
      </c>
      <c r="D22" s="121"/>
      <c r="E22" s="76"/>
      <c r="F22" s="76"/>
      <c r="G22" s="76"/>
      <c r="H22" s="76"/>
      <c r="I22" s="76"/>
      <c r="J22" s="76"/>
      <c r="K22" s="76"/>
      <c r="L22" s="76"/>
      <c r="M22" s="76">
        <v>360</v>
      </c>
      <c r="N22" s="76"/>
      <c r="O22" s="81">
        <v>360</v>
      </c>
      <c r="P22" s="76" t="s">
        <v>83</v>
      </c>
      <c r="Q22" s="85">
        <v>12</v>
      </c>
      <c r="R22" s="77" t="s">
        <v>179</v>
      </c>
    </row>
    <row r="23" spans="2:18" ht="16.5" thickBot="1" thickTop="1">
      <c r="B23" s="159" t="s">
        <v>188</v>
      </c>
      <c r="C23" s="75" t="s">
        <v>230</v>
      </c>
      <c r="D23" s="121"/>
      <c r="E23" s="76"/>
      <c r="F23" s="76"/>
      <c r="G23" s="76"/>
      <c r="H23" s="76"/>
      <c r="I23" s="76"/>
      <c r="J23" s="76"/>
      <c r="K23" s="76"/>
      <c r="L23" s="76"/>
      <c r="M23" s="76">
        <v>330</v>
      </c>
      <c r="N23" s="76"/>
      <c r="O23" s="81">
        <v>330</v>
      </c>
      <c r="P23" s="76" t="s">
        <v>83</v>
      </c>
      <c r="Q23" s="85">
        <v>11</v>
      </c>
      <c r="R23" s="77" t="s">
        <v>179</v>
      </c>
    </row>
    <row r="24" spans="2:18" ht="17.25" thickBot="1" thickTop="1">
      <c r="B24" s="56" t="s">
        <v>174</v>
      </c>
      <c r="C24" s="107" t="s">
        <v>203</v>
      </c>
      <c r="D24" s="25" t="s">
        <v>159</v>
      </c>
      <c r="E24" s="15"/>
      <c r="F24" s="15"/>
      <c r="G24" s="15"/>
      <c r="H24" s="15"/>
      <c r="I24" s="15"/>
      <c r="J24" s="15"/>
      <c r="K24" s="15">
        <v>15</v>
      </c>
      <c r="L24" s="15"/>
      <c r="M24" s="15"/>
      <c r="N24" s="15"/>
      <c r="O24" s="23">
        <f>SUM(E24:N24)</f>
        <v>15</v>
      </c>
      <c r="P24" s="15" t="s">
        <v>83</v>
      </c>
      <c r="Q24" s="168">
        <v>2</v>
      </c>
      <c r="R24" s="57" t="s">
        <v>121</v>
      </c>
    </row>
    <row r="25" spans="2:18" ht="17.25" thickBot="1" thickTop="1">
      <c r="B25" s="56" t="s">
        <v>94</v>
      </c>
      <c r="C25" s="107" t="s">
        <v>226</v>
      </c>
      <c r="D25" s="25" t="s">
        <v>160</v>
      </c>
      <c r="E25" s="15"/>
      <c r="F25" s="15"/>
      <c r="G25" s="15"/>
      <c r="H25" s="15"/>
      <c r="I25" s="15"/>
      <c r="J25" s="15"/>
      <c r="K25" s="15"/>
      <c r="L25" s="15">
        <v>30</v>
      </c>
      <c r="M25" s="15"/>
      <c r="N25" s="15"/>
      <c r="O25" s="23">
        <f>SUM(E25:N25)</f>
        <v>30</v>
      </c>
      <c r="P25" s="15" t="s">
        <v>83</v>
      </c>
      <c r="Q25" s="168">
        <v>2</v>
      </c>
      <c r="R25" s="57" t="s">
        <v>111</v>
      </c>
    </row>
    <row r="26" spans="2:18" ht="17.25" thickBot="1" thickTop="1">
      <c r="B26" s="56" t="s">
        <v>95</v>
      </c>
      <c r="C26" s="107" t="s">
        <v>227</v>
      </c>
      <c r="D26" s="25" t="s">
        <v>161</v>
      </c>
      <c r="E26" s="15"/>
      <c r="F26" s="15"/>
      <c r="G26" s="15"/>
      <c r="H26" s="15"/>
      <c r="I26" s="15"/>
      <c r="J26" s="15"/>
      <c r="K26" s="15"/>
      <c r="L26" s="15">
        <v>30</v>
      </c>
      <c r="M26" s="15"/>
      <c r="N26" s="15"/>
      <c r="O26" s="23">
        <f>SUM(E26:N26)</f>
        <v>30</v>
      </c>
      <c r="P26" s="15" t="s">
        <v>83</v>
      </c>
      <c r="Q26" s="168">
        <v>1</v>
      </c>
      <c r="R26" s="57" t="s">
        <v>111</v>
      </c>
    </row>
    <row r="27" spans="2:18" ht="17.25" thickBot="1" thickTop="1">
      <c r="B27" s="56" t="s">
        <v>95</v>
      </c>
      <c r="C27" s="107" t="s">
        <v>89</v>
      </c>
      <c r="D27" s="2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3">
        <f>SUM(E27:N27)</f>
        <v>0</v>
      </c>
      <c r="P27" s="15" t="s">
        <v>83</v>
      </c>
      <c r="Q27" s="168">
        <v>5</v>
      </c>
      <c r="R27" s="57" t="s">
        <v>111</v>
      </c>
    </row>
    <row r="28" spans="2:18" ht="17.25" thickBot="1" thickTop="1">
      <c r="B28" s="56" t="s">
        <v>95</v>
      </c>
      <c r="C28" s="107" t="s">
        <v>96</v>
      </c>
      <c r="D28" s="2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3">
        <v>0</v>
      </c>
      <c r="P28" s="15" t="s">
        <v>68</v>
      </c>
      <c r="Q28" s="168">
        <v>2</v>
      </c>
      <c r="R28" s="57" t="s">
        <v>111</v>
      </c>
    </row>
    <row r="29" spans="2:18" ht="17.25" thickBot="1" thickTop="1">
      <c r="B29" s="105" t="s">
        <v>105</v>
      </c>
      <c r="C29" s="127" t="s">
        <v>103</v>
      </c>
      <c r="D29" s="25" t="s">
        <v>162</v>
      </c>
      <c r="E29" s="15"/>
      <c r="F29" s="15"/>
      <c r="G29" s="15"/>
      <c r="H29" s="15"/>
      <c r="I29" s="15"/>
      <c r="J29" s="169"/>
      <c r="K29" s="169"/>
      <c r="L29" s="169"/>
      <c r="M29" s="169"/>
      <c r="N29" s="169"/>
      <c r="O29" s="23" t="s">
        <v>223</v>
      </c>
      <c r="P29" s="15" t="s">
        <v>83</v>
      </c>
      <c r="Q29" s="168">
        <v>6</v>
      </c>
      <c r="R29" s="57" t="s">
        <v>170</v>
      </c>
    </row>
    <row r="30" spans="2:18" ht="17.25" thickBot="1" thickTop="1">
      <c r="B30" s="105" t="s">
        <v>97</v>
      </c>
      <c r="C30" s="107" t="s">
        <v>120</v>
      </c>
      <c r="D30" s="2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3" t="s">
        <v>194</v>
      </c>
      <c r="P30" s="15" t="s">
        <v>83</v>
      </c>
      <c r="Q30" s="168">
        <v>3</v>
      </c>
      <c r="R30" s="57" t="s">
        <v>104</v>
      </c>
    </row>
    <row r="31" spans="2:18" ht="16.5" thickTop="1">
      <c r="B31" s="51"/>
      <c r="C31" s="52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>
        <v>1155</v>
      </c>
      <c r="P31" s="54"/>
      <c r="Q31" s="55">
        <f>SUM(Q14:Q30)</f>
        <v>61</v>
      </c>
      <c r="R31" s="58"/>
    </row>
    <row r="32" spans="1:19" ht="15.75">
      <c r="A32" s="45"/>
      <c r="B32" s="38"/>
      <c r="C32" s="39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2"/>
      <c r="P32" s="41"/>
      <c r="Q32" s="43"/>
      <c r="R32" s="44"/>
      <c r="S32" s="45"/>
    </row>
    <row r="33" spans="1:19" ht="15.75">
      <c r="A33" s="45"/>
      <c r="B33" s="128"/>
      <c r="C33"/>
      <c r="D33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41"/>
      <c r="Q33" s="43"/>
      <c r="R33" s="44"/>
      <c r="S33" s="45"/>
    </row>
    <row r="34" spans="1:19" ht="15.75">
      <c r="A34" s="45"/>
      <c r="B34" s="38"/>
      <c r="C34" s="39" t="s">
        <v>189</v>
      </c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  <c r="P34" s="41"/>
      <c r="Q34" s="43"/>
      <c r="R34" s="44"/>
      <c r="S34" s="45"/>
    </row>
    <row r="35" ht="15">
      <c r="C35" s="46" t="s">
        <v>190</v>
      </c>
    </row>
    <row r="36" ht="14.25">
      <c r="C36" s="46" t="s">
        <v>231</v>
      </c>
    </row>
    <row r="37" ht="14.25">
      <c r="C37" s="46" t="s">
        <v>191</v>
      </c>
    </row>
    <row r="38" ht="14.25">
      <c r="C38" s="46" t="s">
        <v>232</v>
      </c>
    </row>
    <row r="39" ht="14.25">
      <c r="C39" s="46" t="s">
        <v>233</v>
      </c>
    </row>
  </sheetData>
  <sheetProtection/>
  <mergeCells count="8">
    <mergeCell ref="R11:R13"/>
    <mergeCell ref="D12:D13"/>
    <mergeCell ref="E12:O12"/>
    <mergeCell ref="P12:P13"/>
    <mergeCell ref="Q12:Q13"/>
    <mergeCell ref="B11:B13"/>
    <mergeCell ref="C11:C13"/>
    <mergeCell ref="D11:Q11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Użytkownik systemu Windows</cp:lastModifiedBy>
  <cp:lastPrinted>2019-10-16T08:08:19Z</cp:lastPrinted>
  <dcterms:created xsi:type="dcterms:W3CDTF">2011-10-12T18:03:49Z</dcterms:created>
  <dcterms:modified xsi:type="dcterms:W3CDTF">2021-09-23T10:17:39Z</dcterms:modified>
  <cp:category/>
  <cp:version/>
  <cp:contentType/>
  <cp:contentStatus/>
</cp:coreProperties>
</file>